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w to Use" sheetId="1" state="visible" r:id="rId3"/>
    <sheet name="Trip Overview" sheetId="2" state="visible" r:id="rId4"/>
    <sheet name="Flights" sheetId="3" state="visible" r:id="rId5"/>
    <sheet name="Accommodation" sheetId="4" state="visible" r:id="rId6"/>
    <sheet name="Daily Itinerary" sheetId="5" state="visible" r:id="rId7"/>
    <sheet name="Budget" sheetId="6" state="visible" r:id="rId8"/>
    <sheet name="Packing List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<sst xmlns="http://schemas.openxmlformats.org/spreadsheetml/2006/main" count="329" uniqueCount="181">
  <si>
    <t xml:space="preserve">Trip Planning Spreadsheet</t>
  </si>
  <si>
    <t xml:space="preserve">Your complete trip organizer — fill in each tab as you plan</t>
  </si>
  <si>
    <t xml:space="preserve">Getting Started: Fill in the Trip Overview tab first with your destination, dates, and budget.</t>
  </si>
  <si>
    <t xml:space="preserve">Flights Tab: Enter each flight leg. The total cost auto-calculates and feeds into your Budget tab.</t>
  </si>
  <si>
    <t xml:space="preserve">Accommodation Tab: Enter each hotel stay. Nights x Rate calculates automatically. Total feeds into Budget.</t>
  </si>
  <si>
    <t xml:space="preserve">Daily Itinerary: Plan each day with time blocks. Use the Status dropdown to track what's booked vs. tentative.</t>
  </si>
  <si>
    <t xml:space="preserve">Budget Tab: Flight and Accommodation totals pull automatically from those tabs. Fill in estimates for other categories.</t>
  </si>
  <si>
    <t xml:space="preserve">Packing List: Check off items as you pack. Organized by category with 40+ essential items.</t>
  </si>
  <si>
    <t xml:space="preserve">Color Coding: GREEN = under budget/confirmed. RED = over budget/needs attention. YELLOW = pending.</t>
  </si>
  <si>
    <t xml:space="preserve">Dropdowns: Look for dropdown arrows in Status, Type, and Yes/No columns — click to select.</t>
  </si>
  <si>
    <t xml:space="preserve">Printing: Each tab has a print area set. Use File &gt; Print for clean printouts.</t>
  </si>
  <si>
    <t xml:space="preserve">Customizing: Add rows anywhere — formulas auto-adjust. Add your own categories to the Budget and Packing tabs.</t>
  </si>
  <si>
    <t xml:space="preserve">Get more free travel templates:</t>
  </si>
  <si>
    <t xml:space="preserve">yopki.com</t>
  </si>
  <si>
    <t xml:space="preserve">Trip Overview</t>
  </si>
  <si>
    <t xml:space="preserve">Trip Name</t>
  </si>
  <si>
    <t xml:space="preserve">Destination(s)</t>
  </si>
  <si>
    <t xml:space="preserve">Start Date</t>
  </si>
  <si>
    <t xml:space="preserve">End Date</t>
  </si>
  <si>
    <t xml:space="preserve">Number of Days</t>
  </si>
  <si>
    <t xml:space="preserve">Number of Travelers</t>
  </si>
  <si>
    <t xml:space="preserve">Total Budget</t>
  </si>
  <si>
    <t xml:space="preserve">Trip Purpose</t>
  </si>
  <si>
    <t xml:space="preserve">Booking Status</t>
  </si>
  <si>
    <t xml:space="preserve">Emergency Contact</t>
  </si>
  <si>
    <t xml:space="preserve">Travel Insurance Provider</t>
  </si>
  <si>
    <t xml:space="preserve">Policy Number</t>
  </si>
  <si>
    <t xml:space="preserve">Agent Phone</t>
  </si>
  <si>
    <t xml:space="preserve">BUDGET SUMMARY</t>
  </si>
  <si>
    <t xml:space="preserve">Total Budgeted:</t>
  </si>
  <si>
    <t xml:space="preserve">Total Spent:</t>
  </si>
  <si>
    <t xml:space="preserve">Remaining:</t>
  </si>
  <si>
    <t xml:space="preserve">Flight Details</t>
  </si>
  <si>
    <t xml:space="preserve">Leg</t>
  </si>
  <si>
    <t xml:space="preserve">Airline</t>
  </si>
  <si>
    <t xml:space="preserve">Flight #</t>
  </si>
  <si>
    <t xml:space="preserve">Departure City</t>
  </si>
  <si>
    <t xml:space="preserve">Departure Date</t>
  </si>
  <si>
    <t xml:space="preserve">Departure Time</t>
  </si>
  <si>
    <t xml:space="preserve">Arrival City</t>
  </si>
  <si>
    <t xml:space="preserve">Arrival Date</t>
  </si>
  <si>
    <t xml:space="preserve">Arrival Time</t>
  </si>
  <si>
    <t xml:space="preserve">Terminal</t>
  </si>
  <si>
    <t xml:space="preserve">Seat</t>
  </si>
  <si>
    <t xml:space="preserve">Confirmation #</t>
  </si>
  <si>
    <t xml:space="preserve">Cost</t>
  </si>
  <si>
    <t xml:space="preserve">Status</t>
  </si>
  <si>
    <t xml:space="preserve">Outbound</t>
  </si>
  <si>
    <t xml:space="preserve">Connecting</t>
  </si>
  <si>
    <t xml:space="preserve">Return</t>
  </si>
  <si>
    <t xml:space="preserve">Return Connect.</t>
  </si>
  <si>
    <t xml:space="preserve">Flight 5</t>
  </si>
  <si>
    <t xml:space="preserve">Flight 6</t>
  </si>
  <si>
    <t xml:space="preserve">Flight 7</t>
  </si>
  <si>
    <t xml:space="preserve">Flight 8</t>
  </si>
  <si>
    <t xml:space="preserve">TOTAL</t>
  </si>
  <si>
    <t xml:space="preserve">Accommodation Details</t>
  </si>
  <si>
    <t xml:space="preserve">Property</t>
  </si>
  <si>
    <t xml:space="preserve">Type</t>
  </si>
  <si>
    <t xml:space="preserve">Address</t>
  </si>
  <si>
    <t xml:space="preserve">Check-In</t>
  </si>
  <si>
    <t xml:space="preserve">Check-Out</t>
  </si>
  <si>
    <t xml:space="preserve">Nights</t>
  </si>
  <si>
    <t xml:space="preserve">Rate/Night</t>
  </si>
  <si>
    <t xml:space="preserve">Total Cost</t>
  </si>
  <si>
    <t xml:space="preserve">Phone</t>
  </si>
  <si>
    <t xml:space="preserve">WiFi Password</t>
  </si>
  <si>
    <t xml:space="preserve">Notes</t>
  </si>
  <si>
    <t xml:space="preserve">Day-by-Day Schedule</t>
  </si>
  <si>
    <t xml:space="preserve">Day</t>
  </si>
  <si>
    <t xml:space="preserve">Date</t>
  </si>
  <si>
    <t xml:space="preserve">Time</t>
  </si>
  <si>
    <t xml:space="preserve">Activity/Event</t>
  </si>
  <si>
    <t xml:space="preserve">Location/Address</t>
  </si>
  <si>
    <t xml:space="preserve">Reservation #</t>
  </si>
  <si>
    <t xml:space="preserve">Transport</t>
  </si>
  <si>
    <t xml:space="preserve">Day 1</t>
  </si>
  <si>
    <t xml:space="preserve">8:00 AM</t>
  </si>
  <si>
    <t xml:space="preserve">10:00 AM</t>
  </si>
  <si>
    <t xml:space="preserve">12:00 PM</t>
  </si>
  <si>
    <t xml:space="preserve">2:00 PM</t>
  </si>
  <si>
    <t xml:space="preserve">4:00 PM</t>
  </si>
  <si>
    <t xml:space="preserve">6:00 PM</t>
  </si>
  <si>
    <t xml:space="preserve">8:00 PM</t>
  </si>
  <si>
    <t xml:space="preserve">Day 2</t>
  </si>
  <si>
    <t xml:space="preserve">Day 3</t>
  </si>
  <si>
    <t xml:space="preserve">Day 4</t>
  </si>
  <si>
    <t xml:space="preserve">Day 5</t>
  </si>
  <si>
    <t xml:space="preserve">Day 6</t>
  </si>
  <si>
    <t xml:space="preserve">Day 7</t>
  </si>
  <si>
    <t xml:space="preserve">Trip Budget Tracker</t>
  </si>
  <si>
    <t xml:space="preserve">Category</t>
  </si>
  <si>
    <t xml:space="preserve">Budgeted</t>
  </si>
  <si>
    <t xml:space="preserve">Actual Spent</t>
  </si>
  <si>
    <t xml:space="preserve">Difference</t>
  </si>
  <si>
    <t xml:space="preserve">% of Budget</t>
  </si>
  <si>
    <t xml:space="preserve">Flights</t>
  </si>
  <si>
    <t xml:space="preserve">Accommodation</t>
  </si>
  <si>
    <t xml:space="preserve">Local Transportation</t>
  </si>
  <si>
    <t xml:space="preserve">Food &amp; Dining</t>
  </si>
  <si>
    <t xml:space="preserve">Activities &amp; Tours</t>
  </si>
  <si>
    <t xml:space="preserve">Shopping &amp; Souvenirs</t>
  </si>
  <si>
    <t xml:space="preserve">Travel Insurance</t>
  </si>
  <si>
    <t xml:space="preserve">Phone &amp; Internet</t>
  </si>
  <si>
    <t xml:space="preserve">Miscellaneous</t>
  </si>
  <si>
    <t xml:space="preserve">GRAND TOTAL</t>
  </si>
  <si>
    <t xml:space="preserve">Packing Checklist</t>
  </si>
  <si>
    <t xml:space="preserve">Item</t>
  </si>
  <si>
    <t xml:space="preserve">Qty</t>
  </si>
  <si>
    <t xml:space="preserve">Packed?</t>
  </si>
  <si>
    <t xml:space="preserve">Documents</t>
  </si>
  <si>
    <t xml:space="preserve">Passport / ID</t>
  </si>
  <si>
    <t xml:space="preserve">Visa / Entry Permit</t>
  </si>
  <si>
    <t xml:space="preserve">Boarding Passes (printed)</t>
  </si>
  <si>
    <t xml:space="preserve">Hotel Confirmations (printed)</t>
  </si>
  <si>
    <t xml:space="preserve">Travel Insurance Card</t>
  </si>
  <si>
    <t xml:space="preserve">Copies of All Documents</t>
  </si>
  <si>
    <t xml:space="preserve">Emergency Contact Card</t>
  </si>
  <si>
    <t xml:space="preserve">Driver's License</t>
  </si>
  <si>
    <t xml:space="preserve">Electronics</t>
  </si>
  <si>
    <t xml:space="preserve">Phone + Charging Cable</t>
  </si>
  <si>
    <t xml:space="preserve">Power Bank / Portable Charger</t>
  </si>
  <si>
    <t xml:space="preserve">Universal Power Adapter</t>
  </si>
  <si>
    <t xml:space="preserve">Camera + Memory Cards</t>
  </si>
  <si>
    <t xml:space="preserve">Headphones / Earbuds</t>
  </si>
  <si>
    <t xml:space="preserve">Laptop / Tablet (if needed)</t>
  </si>
  <si>
    <t xml:space="preserve">E-Reader</t>
  </si>
  <si>
    <t xml:space="preserve">Clothing</t>
  </si>
  <si>
    <t xml:space="preserve">Underwear (1 per day + 2 extra)</t>
  </si>
  <si>
    <t xml:space="preserve">Socks (1 per day + 2 extra)</t>
  </si>
  <si>
    <t xml:space="preserve">T-shirts / Tops</t>
  </si>
  <si>
    <t xml:space="preserve">Pants / Shorts</t>
  </si>
  <si>
    <t xml:space="preserve">Dress Outfit (evening)</t>
  </si>
  <si>
    <t xml:space="preserve">Sleepwear</t>
  </si>
  <si>
    <t xml:space="preserve">Swimwear</t>
  </si>
  <si>
    <t xml:space="preserve">Light Jacket / Layers</t>
  </si>
  <si>
    <t xml:space="preserve">Rain Jacket</t>
  </si>
  <si>
    <t xml:space="preserve">Comfortable Walking Shoes</t>
  </si>
  <si>
    <t xml:space="preserve">Sandals / Flip Flops</t>
  </si>
  <si>
    <t xml:space="preserve">Dress Shoes (if needed)</t>
  </si>
  <si>
    <t xml:space="preserve">Hat / Sun Protection</t>
  </si>
  <si>
    <t xml:space="preserve">Sunglasses</t>
  </si>
  <si>
    <t xml:space="preserve">Toiletries</t>
  </si>
  <si>
    <t xml:space="preserve">Toothbrush + Toothpaste</t>
  </si>
  <si>
    <t xml:space="preserve">Deodorant</t>
  </si>
  <si>
    <t xml:space="preserve">Shampoo / Conditioner (travel-size)</t>
  </si>
  <si>
    <t xml:space="preserve">Body Wash / Soap</t>
  </si>
  <si>
    <t xml:space="preserve">Razor + Shaving Cream</t>
  </si>
  <si>
    <t xml:space="preserve">Sunscreen SPF 30+</t>
  </si>
  <si>
    <t xml:space="preserve">Lip Balm with SPF</t>
  </si>
  <si>
    <t xml:space="preserve">Moisturizer</t>
  </si>
  <si>
    <t xml:space="preserve">Insect Repellent</t>
  </si>
  <si>
    <t xml:space="preserve">Hand Sanitizer</t>
  </si>
  <si>
    <t xml:space="preserve">Wet Wipes</t>
  </si>
  <si>
    <t xml:space="preserve">Health</t>
  </si>
  <si>
    <t xml:space="preserve">Prescription Medications</t>
  </si>
  <si>
    <t xml:space="preserve">Pain Reliever (Ibuprofen/Tylenol)</t>
  </si>
  <si>
    <t xml:space="preserve">Allergy Medication</t>
  </si>
  <si>
    <t xml:space="preserve">Motion Sickness Meds</t>
  </si>
  <si>
    <t xml:space="preserve">Band-Aids / First Aid Basics</t>
  </si>
  <si>
    <t xml:space="preserve">Stomach Medicine</t>
  </si>
  <si>
    <t xml:space="preserve">Travel Comfort</t>
  </si>
  <si>
    <t xml:space="preserve">Neck Pillow</t>
  </si>
  <si>
    <t xml:space="preserve">Eye Mask</t>
  </si>
  <si>
    <t xml:space="preserve">Earplugs</t>
  </si>
  <si>
    <t xml:space="preserve">Reusable Water Bottle</t>
  </si>
  <si>
    <t xml:space="preserve">Snacks for Travel Day</t>
  </si>
  <si>
    <t xml:space="preserve">Book / Entertainment</t>
  </si>
  <si>
    <t xml:space="preserve">Bags</t>
  </si>
  <si>
    <t xml:space="preserve">Carry-On Bag</t>
  </si>
  <si>
    <t xml:space="preserve">Checked Luggage</t>
  </si>
  <si>
    <t xml:space="preserve">Day Bag / Backpack</t>
  </si>
  <si>
    <t xml:space="preserve">Packing Cubes</t>
  </si>
  <si>
    <t xml:space="preserve">Laundry Bag</t>
  </si>
  <si>
    <t xml:space="preserve">Zip-Lock Bags (liquids)</t>
  </si>
  <si>
    <t xml:space="preserve">Money</t>
  </si>
  <si>
    <t xml:space="preserve">Cash (local currency)</t>
  </si>
  <si>
    <t xml:space="preserve">Credit/Debit Cards (2 min)</t>
  </si>
  <si>
    <t xml:space="preserve">Money Belt / Hidden Pouch</t>
  </si>
  <si>
    <t xml:space="preserve">Packed:</t>
  </si>
  <si>
    <t xml:space="preserve">% Complete: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</si>
</sst>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\$#,##0.00"/>
    <numFmt numFmtId="167" formatCode="0.0%"/>
    <numFmt numFmtId="168" formatCode="0%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F4E79"/>
      <name val="Arial"/>
      <family val="0"/>
      <charset val="1"/>
    </font>
    <font>
      <i val="true"/>
      <sz val="10"/>
      <color rgb="FF666666"/>
      <name val="Arial"/>
      <family val="0"/>
      <charset val="1"/>
    </font>
    <font>
      <sz val="10"/>
      <name val="Arial"/>
      <family val="0"/>
      <charset val="1"/>
    </font>
    <font>
      <i val="true"/>
      <sz val="9"/>
      <color rgb="FF666666"/>
      <name val="Arial"/>
      <family val="0"/>
      <charset val="1"/>
    </font>
    <font>
      <u val="single"/>
      <sz val="10"/>
      <color rgb="FF2E75B6"/>
      <name val="Arial"/>
      <family val="0"/>
      <charset val="1"/>
    </font>
    <font>
      <b val="true"/>
      <sz val="10"/>
      <color rgb="FF1F4E79"/>
      <name val="Arial"/>
      <family val="0"/>
      <charset val="1"/>
    </font>
    <font>
      <b val="true"/>
      <sz val="11"/>
      <color rgb="FF1F4E79"/>
      <name val="Arial"/>
      <family val="0"/>
      <charset val="1"/>
    </font>
    <font>
      <b val="true"/>
      <sz val="11"/>
      <color rgb="FFFFFFFF"/>
      <name val="Arial"/>
      <family val="0"/>
      <charset val="1"/>
    </font>
  </fonts>
  <fills count="14">
    <fill>
      <patternFill patternType="none"/>
    </fill>
    <fill>
      <patternFill patternType="gray125"/>
    </fill>
    <fill>
      <patternFill patternType="solid">
        <fgColor rgb="FFD6E4F0"/>
        <bgColor rgb="FFE8EAF6"/>
      </patternFill>
    </fill>
    <fill>
      <patternFill patternType="solid">
        <fgColor rgb="FF2E75B6"/>
        <bgColor rgb="FF4472C4"/>
      </patternFill>
    </fill>
    <fill>
      <patternFill patternType="solid">
        <fgColor rgb="FFF2F2F2"/>
        <bgColor rgb="FFECEFF1"/>
      </patternFill>
    </fill>
    <fill>
      <patternFill patternType="solid">
        <fgColor rgb="FFEBF5FB"/>
        <bgColor rgb="FFE3F2FD"/>
      </patternFill>
    </fill>
    <fill>
      <patternFill patternType="solid">
        <fgColor rgb="FFE8EAF6"/>
        <bgColor rgb="FFECEFF1"/>
      </patternFill>
    </fill>
    <fill>
      <patternFill patternType="solid">
        <fgColor rgb="FFE3F2FD"/>
        <bgColor rgb="FFEBF5FB"/>
      </patternFill>
    </fill>
    <fill>
      <patternFill patternType="solid">
        <fgColor rgb="FFE8F5E9"/>
        <bgColor rgb="FFECEFF1"/>
      </patternFill>
    </fill>
    <fill>
      <patternFill patternType="solid">
        <fgColor rgb="FFFFF3E0"/>
        <bgColor rgb="FFF2F2F2"/>
      </patternFill>
    </fill>
    <fill>
      <patternFill patternType="solid">
        <fgColor rgb="FFFCE4EC"/>
        <bgColor rgb="FFF3E5F5"/>
      </patternFill>
    </fill>
    <fill>
      <patternFill patternType="solid">
        <fgColor rgb="FFF3E5F5"/>
        <bgColor rgb="FFFCE4EC"/>
      </patternFill>
    </fill>
    <fill>
      <patternFill patternType="solid">
        <fgColor rgb="FFECEFF1"/>
        <bgColor rgb="FFF2F2F2"/>
      </patternFill>
    </fill>
    <fill>
      <patternFill patternType="solid">
        <fgColor rgb="FFFFF9C4"/>
        <bgColor rgb="FFFFF3E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6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6" fillId="5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6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7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8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9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1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11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12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1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6">
    <dxf>
      <font>
        <name val="Arial"/>
        <charset val="1"/>
        <family val="0"/>
        <color rgb="FFC62828"/>
        <sz val="10"/>
      </font>
      <fill>
        <patternFill>
          <bgColor rgb="FFFCE4EC"/>
        </patternFill>
      </fill>
    </dxf>
    <dxf>
      <font>
        <name val="Arial"/>
        <charset val="1"/>
        <family val="0"/>
        <color rgb="FF2E7D32"/>
        <sz val="10"/>
      </font>
      <fill>
        <patternFill>
          <bgColor rgb="FFE2EFDA"/>
        </patternFill>
      </fill>
    </dxf>
    <dxf>
      <fill>
        <patternFill>
          <bgColor rgb="FFE2EFDA"/>
        </patternFill>
      </fill>
    </dxf>
    <dxf>
      <fill>
        <patternFill>
          <bgColor rgb="FFFCE4EC"/>
        </patternFill>
      </fill>
    </dxf>
    <dxf>
      <fill>
        <patternFill>
          <bgColor rgb="FFFFF9C4"/>
        </patternFill>
      </fill>
    </dxf>
    <dxf>
      <fill>
        <patternFill>
          <bgColor rgb="FFE3F2F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2F2F2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5B9BD5"/>
      <rgbColor rgb="FF993366"/>
      <rgbColor rgb="FFFFF9C4"/>
      <rgbColor rgb="FFE3F2FD"/>
      <rgbColor rgb="FF660066"/>
      <rgbColor rgb="FFFF8080"/>
      <rgbColor rgb="FF2E75B6"/>
      <rgbColor rgb="FFD6E4F0"/>
      <rgbColor rgb="FF000080"/>
      <rgbColor rgb="FFFF00FF"/>
      <rgbColor rgb="FFEBF5FB"/>
      <rgbColor rgb="FF00FFFF"/>
      <rgbColor rgb="FF800080"/>
      <rgbColor rgb="FF800000"/>
      <rgbColor rgb="FF008080"/>
      <rgbColor rgb="FF0000FF"/>
      <rgbColor rgb="FF00CCFF"/>
      <rgbColor rgb="FFE8F5E9"/>
      <rgbColor rgb="FFE2EFDA"/>
      <rgbColor rgb="FFFFF3E0"/>
      <rgbColor rgb="FFE8EAF6"/>
      <rgbColor rgb="FFF3E5F5"/>
      <rgbColor rgb="FFECEFF1"/>
      <rgbColor rgb="FFFCE4EC"/>
      <rgbColor rgb="FF4472C4"/>
      <rgbColor rgb="FF33CCCC"/>
      <rgbColor rgb="FF70AD47"/>
      <rgbColor rgb="FFFFC000"/>
      <rgbColor rgb="FFFF9900"/>
      <rgbColor rgb="FFED7D31"/>
      <rgbColor rgb="FF666666"/>
      <rgbColor rgb="FFA5A5A5"/>
      <rgbColor rgb="FF003366"/>
      <rgbColor rgb="FF2E7D32"/>
      <rgbColor rgb="FF003300"/>
      <rgbColor rgb="FF333300"/>
      <rgbColor rgb="FFC62828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1142640</xdr:colOff>
      <xdr:row>0</xdr:row>
      <xdr:rowOff>637920</xdr:rowOff>
    </xdr:to>
    <xdr:pic>
      <xdr:nvPicPr>
        <xdr:cNvPr id="0" name="Image 1" descr="Picture"/>
        <xdr:cNvPicPr/>
      </xdr:nvPicPr>
      <xdr:blipFill>
        <a:blip r:embed="rId1"/>
        <a:stretch/>
      </xdr:blipFill>
      <xdr:spPr>
        <a:xfrm>
          <a:off x="0" y="0"/>
          <a:ext cx="1142640" cy="637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yopki.com/?utm_source=template&amp;utm_medium=xlsx&amp;utm_campaign=travel_templates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false"/>
  </sheetPr>
  <dimension ref="A1:A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80"/>
  </cols>
  <sheetData>
    <row r="1" customFormat="false" ht="54.75" hidden="false" customHeight="true" outlineLevel="0" collapsed="false"/>
    <row r="5" customFormat="false" ht="19.7" hidden="false" customHeight="false" outlineLevel="0" collapsed="false">
      <c r="A5" s="1" t="s">
        <v>0</v>
      </c>
    </row>
    <row r="6" customFormat="false" ht="15" hidden="false" customHeight="false" outlineLevel="0" collapsed="false">
      <c r="A6" s="2" t="s">
        <v>1</v>
      </c>
    </row>
    <row r="8" customFormat="false" ht="30" hidden="false" customHeight="true" outlineLevel="0" collapsed="false">
      <c r="A8" s="3" t="s">
        <v>2</v>
      </c>
    </row>
    <row r="9" customFormat="false" ht="30" hidden="false" customHeight="true" outlineLevel="0" collapsed="false">
      <c r="A9" s="3" t="s">
        <v>3</v>
      </c>
    </row>
    <row r="10" customFormat="false" ht="30" hidden="false" customHeight="true" outlineLevel="0" collapsed="false">
      <c r="A10" s="3" t="s">
        <v>4</v>
      </c>
    </row>
    <row r="11" customFormat="false" ht="30" hidden="false" customHeight="true" outlineLevel="0" collapsed="false">
      <c r="A11" s="3" t="s">
        <v>5</v>
      </c>
    </row>
    <row r="12" customFormat="false" ht="30" hidden="false" customHeight="true" outlineLevel="0" collapsed="false">
      <c r="A12" s="3" t="s">
        <v>6</v>
      </c>
    </row>
    <row r="13" customFormat="false" ht="30" hidden="false" customHeight="true" outlineLevel="0" collapsed="false">
      <c r="A13" s="3" t="s">
        <v>7</v>
      </c>
    </row>
    <row r="14" customFormat="false" ht="30" hidden="false" customHeight="true" outlineLevel="0" collapsed="false">
      <c r="A14" s="3" t="s">
        <v>8</v>
      </c>
    </row>
    <row r="15" customFormat="false" ht="30" hidden="false" customHeight="true" outlineLevel="0" collapsed="false">
      <c r="A15" s="3" t="s">
        <v>9</v>
      </c>
    </row>
    <row r="16" customFormat="false" ht="30" hidden="false" customHeight="true" outlineLevel="0" collapsed="false">
      <c r="A16" s="3" t="s">
        <v>10</v>
      </c>
    </row>
    <row r="17" customFormat="false" ht="30" hidden="false" customHeight="true" outlineLevel="0" collapsed="false">
      <c r="A17" s="3" t="s">
        <v>11</v>
      </c>
    </row>
    <row r="19" customFormat="false" ht="15" hidden="false" customHeight="false" outlineLevel="0" collapsed="false">
      <c r="A19" s="4" t="s">
        <v>12</v>
      </c>
    </row>
    <row r="20" customFormat="false" ht="12.65" hidden="false" customHeight="false" outlineLevel="0" collapsed="false">
      <c r="A20" s="5" t="s">
        <v>13</v>
      </c>
    </row>
  </sheetData>
  <hyperlinks>
    <hyperlink ref="A20" r:id="rId1" display="yopki.com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A1:B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5"/>
    <col collapsed="false" customWidth="true" hidden="false" outlineLevel="0" max="2" min="2" style="0" width="45"/>
  </cols>
  <sheetData>
    <row r="1" customFormat="false" ht="19.7" hidden="false" customHeight="false" outlineLevel="0" collapsed="false">
      <c r="A1" s="1" t="s">
        <v>14</v>
      </c>
    </row>
    <row r="3" customFormat="false" ht="15" hidden="false" customHeight="false" outlineLevel="0" collapsed="false">
      <c r="A3" s="6" t="s">
        <v>15</v>
      </c>
      <c r="B3" s="7"/>
    </row>
    <row r="4" customFormat="false" ht="15" hidden="false" customHeight="false" outlineLevel="0" collapsed="false">
      <c r="A4" s="6" t="s">
        <v>16</v>
      </c>
      <c r="B4" s="7"/>
    </row>
    <row r="5" customFormat="false" ht="15" hidden="false" customHeight="false" outlineLevel="0" collapsed="false">
      <c r="A5" s="6" t="s">
        <v>17</v>
      </c>
      <c r="B5" s="7"/>
    </row>
    <row r="6" customFormat="false" ht="15" hidden="false" customHeight="false" outlineLevel="0" collapsed="false">
      <c r="A6" s="6" t="s">
        <v>18</v>
      </c>
      <c r="B6" s="7"/>
    </row>
    <row r="7" customFormat="false" ht="15" hidden="false" customHeight="false" outlineLevel="0" collapsed="false">
      <c r="A7" s="6" t="s">
        <v>19</v>
      </c>
      <c r="B7" s="8" t="str">
        <f aca="false">IF(AND(B6&lt;&gt;"",B5&lt;&gt;""),B6-B5+1,"")</f>
        <v/>
      </c>
    </row>
    <row r="8" customFormat="false" ht="15" hidden="false" customHeight="false" outlineLevel="0" collapsed="false">
      <c r="A8" s="6" t="s">
        <v>20</v>
      </c>
      <c r="B8" s="7"/>
    </row>
    <row r="9" customFormat="false" ht="15" hidden="false" customHeight="false" outlineLevel="0" collapsed="false">
      <c r="A9" s="6" t="s">
        <v>21</v>
      </c>
      <c r="B9" s="7"/>
    </row>
    <row r="10" customFormat="false" ht="15" hidden="false" customHeight="false" outlineLevel="0" collapsed="false">
      <c r="A10" s="6" t="s">
        <v>22</v>
      </c>
      <c r="B10" s="7"/>
    </row>
    <row r="11" customFormat="false" ht="15" hidden="false" customHeight="false" outlineLevel="0" collapsed="false">
      <c r="A11" s="6" t="s">
        <v>23</v>
      </c>
      <c r="B11" s="7"/>
    </row>
    <row r="12" customFormat="false" ht="15" hidden="false" customHeight="false" outlineLevel="0" collapsed="false">
      <c r="A12" s="6" t="s">
        <v>24</v>
      </c>
      <c r="B12" s="7"/>
    </row>
    <row r="13" customFormat="false" ht="15" hidden="false" customHeight="false" outlineLevel="0" collapsed="false">
      <c r="A13" s="6" t="s">
        <v>25</v>
      </c>
      <c r="B13" s="7"/>
    </row>
    <row r="14" customFormat="false" ht="15" hidden="false" customHeight="false" outlineLevel="0" collapsed="false">
      <c r="A14" s="6" t="s">
        <v>26</v>
      </c>
      <c r="B14" s="7"/>
    </row>
    <row r="15" customFormat="false" ht="15" hidden="false" customHeight="false" outlineLevel="0" collapsed="false">
      <c r="A15" s="6" t="s">
        <v>27</v>
      </c>
      <c r="B15" s="7"/>
    </row>
    <row r="17" customFormat="false" ht="15" hidden="false" customHeight="false" outlineLevel="0" collapsed="false">
      <c r="A17" s="9" t="s">
        <v>28</v>
      </c>
    </row>
    <row r="18" customFormat="false" ht="15" hidden="false" customHeight="false" outlineLevel="0" collapsed="false">
      <c r="A18" s="10" t="s">
        <v>29</v>
      </c>
      <c r="B18" s="11" t="n">
        <f aca="false">Budget!B13</f>
        <v>0</v>
      </c>
    </row>
    <row r="19" customFormat="false" ht="15" hidden="false" customHeight="false" outlineLevel="0" collapsed="false">
      <c r="A19" s="10" t="s">
        <v>30</v>
      </c>
      <c r="B19" s="11" t="n">
        <f aca="false">Budget!C13</f>
        <v>0</v>
      </c>
    </row>
    <row r="20" customFormat="false" ht="15" hidden="false" customHeight="false" outlineLevel="0" collapsed="false">
      <c r="A20" s="10" t="s">
        <v>31</v>
      </c>
      <c r="B20" s="11" t="n">
        <f aca="false">Budget!D13</f>
        <v>0</v>
      </c>
    </row>
  </sheetData>
  <conditionalFormatting sqref="B20">
    <cfRule type="cellIs" priority="2" operator="lessThan" aboveAverage="0" equalAverage="0" bottom="0" percent="0" rank="0" text="" dxfId="0">
      <formula>0</formula>
    </cfRule>
    <cfRule type="cellIs" priority="3" operator="greaterThan" aboveAverage="0" equalAverage="0" bottom="0" percent="0" rank="0" text="" dxfId="1">
      <formula>0</formula>
    </cfRule>
  </conditionalFormatting>
  <dataValidations count="1">
    <dataValidation allowBlank="true" error="Please select from the dropdown" errorStyle="stop" errorTitle="Invalid entry" operator="between" prompt="Select from list" showDropDown="false" showErrorMessage="false" showInputMessage="false" sqref="B11" type="list">
      <formula1>"Not Started,Researching,Partially Booked,Fully Booked"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B9BD5"/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16"/>
    <col collapsed="false" customWidth="true" hidden="false" outlineLevel="0" max="3" min="3" style="0" width="12"/>
    <col collapsed="false" customWidth="true" hidden="false" outlineLevel="0" max="4" min="4" style="0" width="18"/>
    <col collapsed="false" customWidth="true" hidden="false" outlineLevel="0" max="5" min="5" style="0" width="14"/>
    <col collapsed="false" customWidth="true" hidden="false" outlineLevel="0" max="6" min="6" style="0" width="12"/>
    <col collapsed="false" customWidth="true" hidden="false" outlineLevel="0" max="7" min="7" style="0" width="18"/>
    <col collapsed="false" customWidth="true" hidden="false" outlineLevel="0" max="8" min="8" style="0" width="14"/>
    <col collapsed="false" customWidth="true" hidden="false" outlineLevel="0" max="9" min="9" style="0" width="12"/>
    <col collapsed="false" customWidth="true" hidden="false" outlineLevel="0" max="10" min="10" style="0" width="10"/>
    <col collapsed="false" customWidth="true" hidden="false" outlineLevel="0" max="11" min="11" style="0" width="8"/>
    <col collapsed="false" customWidth="true" hidden="false" outlineLevel="0" max="12" min="12" style="0" width="18"/>
    <col collapsed="false" customWidth="true" hidden="false" outlineLevel="0" max="14" min="13" style="0" width="14"/>
  </cols>
  <sheetData>
    <row r="1" customFormat="false" ht="19.7" hidden="false" customHeight="false" outlineLevel="0" collapsed="false">
      <c r="A1" s="1" t="s">
        <v>32</v>
      </c>
    </row>
    <row r="3" customFormat="false" ht="26.85" hidden="false" customHeight="false" outlineLevel="0" collapsed="false">
      <c r="A3" s="12" t="s">
        <v>33</v>
      </c>
      <c r="B3" s="12" t="s">
        <v>34</v>
      </c>
      <c r="C3" s="12" t="s">
        <v>35</v>
      </c>
      <c r="D3" s="12" t="s">
        <v>36</v>
      </c>
      <c r="E3" s="12" t="s">
        <v>37</v>
      </c>
      <c r="F3" s="12" t="s">
        <v>38</v>
      </c>
      <c r="G3" s="12" t="s">
        <v>39</v>
      </c>
      <c r="H3" s="12" t="s">
        <v>40</v>
      </c>
      <c r="I3" s="12" t="s">
        <v>41</v>
      </c>
      <c r="J3" s="12" t="s">
        <v>42</v>
      </c>
      <c r="K3" s="12" t="s">
        <v>43</v>
      </c>
      <c r="L3" s="12" t="s">
        <v>44</v>
      </c>
      <c r="M3" s="12" t="s">
        <v>45</v>
      </c>
      <c r="N3" s="12" t="s">
        <v>46</v>
      </c>
    </row>
    <row r="4" customFormat="false" ht="15" hidden="false" customHeight="false" outlineLevel="0" collapsed="false">
      <c r="A4" s="13" t="s">
        <v>47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4"/>
      <c r="N4" s="13"/>
    </row>
    <row r="5" customFormat="false" ht="15" hidden="false" customHeight="false" outlineLevel="0" collapsed="false">
      <c r="A5" s="15" t="s">
        <v>48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6"/>
      <c r="N5" s="15"/>
    </row>
    <row r="6" customFormat="false" ht="15" hidden="false" customHeight="false" outlineLevel="0" collapsed="false">
      <c r="A6" s="13" t="s">
        <v>49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4"/>
      <c r="N6" s="13"/>
    </row>
    <row r="7" customFormat="false" ht="23.85" hidden="false" customHeight="false" outlineLevel="0" collapsed="false">
      <c r="A7" s="15" t="s">
        <v>50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6"/>
      <c r="N7" s="15"/>
    </row>
    <row r="8" customFormat="false" ht="15" hidden="false" customHeight="false" outlineLevel="0" collapsed="false">
      <c r="A8" s="13" t="s">
        <v>51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4"/>
      <c r="N8" s="13"/>
    </row>
    <row r="9" customFormat="false" ht="15" hidden="false" customHeight="false" outlineLevel="0" collapsed="false">
      <c r="A9" s="15" t="s">
        <v>52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6"/>
      <c r="N9" s="15"/>
    </row>
    <row r="10" customFormat="false" ht="15" hidden="false" customHeight="false" outlineLevel="0" collapsed="false">
      <c r="A10" s="13" t="s">
        <v>53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4"/>
      <c r="N10" s="13"/>
    </row>
    <row r="11" customFormat="false" ht="15" hidden="false" customHeight="false" outlineLevel="0" collapsed="false">
      <c r="A11" s="15" t="s">
        <v>54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6"/>
      <c r="N11" s="15"/>
    </row>
    <row r="12" customFormat="false" ht="15" hidden="false" customHeight="false" outlineLevel="0" collapsed="false">
      <c r="L12" s="9" t="s">
        <v>55</v>
      </c>
      <c r="M12" s="17" t="n">
        <f aca="false">SUM(M4:M11)</f>
        <v>0</v>
      </c>
    </row>
  </sheetData>
  <conditionalFormatting sqref="N4:N11">
    <cfRule type="cellIs" priority="2" operator="equal" aboveAverage="0" equalAverage="0" bottom="0" percent="0" rank="0" text="" dxfId="2">
      <formula>"Booked"</formula>
    </cfRule>
    <cfRule type="cellIs" priority="3" operator="equal" aboveAverage="0" equalAverage="0" bottom="0" percent="0" rank="0" text="" dxfId="3">
      <formula>"Cancelled"</formula>
    </cfRule>
    <cfRule type="cellIs" priority="4" operator="equal" aboveAverage="0" equalAverage="0" bottom="0" percent="0" rank="0" text="" dxfId="4">
      <formula>"Pending"</formula>
    </cfRule>
  </conditionalFormatting>
  <dataValidations count="1">
    <dataValidation allowBlank="true" error="Please select from the dropdown" errorStyle="stop" errorTitle="Invalid entry" operator="between" prompt="Select from list" showDropDown="false" showErrorMessage="false" showInputMessage="false" sqref="N4:N11" type="list">
      <formula1>"Booked,Pending,Cancelled,Waitlisted"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0AD47"/>
    <pageSetUpPr fitToPage="false"/>
  </sheetPr>
  <dimension ref="A1:M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12"/>
    <col collapsed="false" customWidth="true" hidden="false" outlineLevel="0" max="3" min="3" style="0" width="25"/>
    <col collapsed="false" customWidth="true" hidden="false" outlineLevel="0" max="5" min="4" style="0" width="14"/>
    <col collapsed="false" customWidth="true" hidden="false" outlineLevel="0" max="6" min="6" style="0" width="8"/>
    <col collapsed="false" customWidth="true" hidden="false" outlineLevel="0" max="8" min="7" style="0" width="14"/>
    <col collapsed="false" customWidth="true" hidden="false" outlineLevel="0" max="9" min="9" style="0" width="16"/>
    <col collapsed="false" customWidth="true" hidden="false" outlineLevel="0" max="11" min="10" style="0" width="14"/>
    <col collapsed="false" customWidth="true" hidden="false" outlineLevel="0" max="12" min="12" style="0" width="20"/>
    <col collapsed="false" customWidth="true" hidden="false" outlineLevel="0" max="13" min="13" style="0" width="12"/>
  </cols>
  <sheetData>
    <row r="1" customFormat="false" ht="19.7" hidden="false" customHeight="false" outlineLevel="0" collapsed="false">
      <c r="A1" s="1" t="s">
        <v>56</v>
      </c>
    </row>
    <row r="3" customFormat="false" ht="26.85" hidden="false" customHeight="false" outlineLevel="0" collapsed="false">
      <c r="A3" s="12" t="s">
        <v>57</v>
      </c>
      <c r="B3" s="12" t="s">
        <v>58</v>
      </c>
      <c r="C3" s="12" t="s">
        <v>59</v>
      </c>
      <c r="D3" s="12" t="s">
        <v>60</v>
      </c>
      <c r="E3" s="12" t="s">
        <v>61</v>
      </c>
      <c r="F3" s="12" t="s">
        <v>62</v>
      </c>
      <c r="G3" s="12" t="s">
        <v>63</v>
      </c>
      <c r="H3" s="12" t="s">
        <v>64</v>
      </c>
      <c r="I3" s="12" t="s">
        <v>44</v>
      </c>
      <c r="J3" s="12" t="s">
        <v>65</v>
      </c>
      <c r="K3" s="12" t="s">
        <v>66</v>
      </c>
      <c r="L3" s="12" t="s">
        <v>67</v>
      </c>
      <c r="M3" s="12" t="s">
        <v>46</v>
      </c>
    </row>
    <row r="4" customFormat="false" ht="15" hidden="false" customHeight="false" outlineLevel="0" collapsed="false">
      <c r="A4" s="13"/>
      <c r="B4" s="13"/>
      <c r="C4" s="13"/>
      <c r="D4" s="13"/>
      <c r="E4" s="13"/>
      <c r="F4" s="13" t="str">
        <f aca="false">IF(AND(D4&lt;&gt;"",E4&lt;&gt;""),E4-D4,"")</f>
        <v/>
      </c>
      <c r="G4" s="14"/>
      <c r="H4" s="14" t="str">
        <f aca="false">IF(AND(F4&lt;&gt;"",G4&lt;&gt;""),F4*G4,"")</f>
        <v/>
      </c>
      <c r="I4" s="13"/>
      <c r="J4" s="13"/>
      <c r="K4" s="13"/>
      <c r="L4" s="13"/>
      <c r="M4" s="13"/>
    </row>
    <row r="5" customFormat="false" ht="15" hidden="false" customHeight="false" outlineLevel="0" collapsed="false">
      <c r="A5" s="15"/>
      <c r="B5" s="15"/>
      <c r="C5" s="15"/>
      <c r="D5" s="15"/>
      <c r="E5" s="15"/>
      <c r="F5" s="15" t="str">
        <f aca="false">IF(AND(D5&lt;&gt;"",E5&lt;&gt;""),E5-D5,"")</f>
        <v/>
      </c>
      <c r="G5" s="16"/>
      <c r="H5" s="16" t="str">
        <f aca="false">IF(AND(F5&lt;&gt;"",G5&lt;&gt;""),F5*G5,"")</f>
        <v/>
      </c>
      <c r="I5" s="15"/>
      <c r="J5" s="15"/>
      <c r="K5" s="15"/>
      <c r="L5" s="15"/>
      <c r="M5" s="15"/>
    </row>
    <row r="6" customFormat="false" ht="15" hidden="false" customHeight="false" outlineLevel="0" collapsed="false">
      <c r="A6" s="13"/>
      <c r="B6" s="13"/>
      <c r="C6" s="13"/>
      <c r="D6" s="13"/>
      <c r="E6" s="13"/>
      <c r="F6" s="13" t="str">
        <f aca="false">IF(AND(D6&lt;&gt;"",E6&lt;&gt;""),E6-D6,"")</f>
        <v/>
      </c>
      <c r="G6" s="14"/>
      <c r="H6" s="14" t="str">
        <f aca="false">IF(AND(F6&lt;&gt;"",G6&lt;&gt;""),F6*G6,"")</f>
        <v/>
      </c>
      <c r="I6" s="13"/>
      <c r="J6" s="13"/>
      <c r="K6" s="13"/>
      <c r="L6" s="13"/>
      <c r="M6" s="13"/>
    </row>
    <row r="7" customFormat="false" ht="15" hidden="false" customHeight="false" outlineLevel="0" collapsed="false">
      <c r="A7" s="15"/>
      <c r="B7" s="15"/>
      <c r="C7" s="15"/>
      <c r="D7" s="15"/>
      <c r="E7" s="15"/>
      <c r="F7" s="15" t="str">
        <f aca="false">IF(AND(D7&lt;&gt;"",E7&lt;&gt;""),E7-D7,"")</f>
        <v/>
      </c>
      <c r="G7" s="16"/>
      <c r="H7" s="16" t="str">
        <f aca="false">IF(AND(F7&lt;&gt;"",G7&lt;&gt;""),F7*G7,"")</f>
        <v/>
      </c>
      <c r="I7" s="15"/>
      <c r="J7" s="15"/>
      <c r="K7" s="15"/>
      <c r="L7" s="15"/>
      <c r="M7" s="15"/>
    </row>
    <row r="8" customFormat="false" ht="15" hidden="false" customHeight="false" outlineLevel="0" collapsed="false">
      <c r="A8" s="13"/>
      <c r="B8" s="13"/>
      <c r="C8" s="13"/>
      <c r="D8" s="13"/>
      <c r="E8" s="13"/>
      <c r="F8" s="13" t="str">
        <f aca="false">IF(AND(D8&lt;&gt;"",E8&lt;&gt;""),E8-D8,"")</f>
        <v/>
      </c>
      <c r="G8" s="14"/>
      <c r="H8" s="14" t="str">
        <f aca="false">IF(AND(F8&lt;&gt;"",G8&lt;&gt;""),F8*G8,"")</f>
        <v/>
      </c>
      <c r="I8" s="13"/>
      <c r="J8" s="13"/>
      <c r="K8" s="13"/>
      <c r="L8" s="13"/>
      <c r="M8" s="13"/>
    </row>
    <row r="9" customFormat="false" ht="15" hidden="false" customHeight="false" outlineLevel="0" collapsed="false">
      <c r="A9" s="15"/>
      <c r="B9" s="15"/>
      <c r="C9" s="15"/>
      <c r="D9" s="15"/>
      <c r="E9" s="15"/>
      <c r="F9" s="15" t="str">
        <f aca="false">IF(AND(D9&lt;&gt;"",E9&lt;&gt;""),E9-D9,"")</f>
        <v/>
      </c>
      <c r="G9" s="16"/>
      <c r="H9" s="16" t="str">
        <f aca="false">IF(AND(F9&lt;&gt;"",G9&lt;&gt;""),F9*G9,"")</f>
        <v/>
      </c>
      <c r="I9" s="15"/>
      <c r="J9" s="15"/>
      <c r="K9" s="15"/>
      <c r="L9" s="15"/>
      <c r="M9" s="15"/>
    </row>
    <row r="10" customFormat="false" ht="15" hidden="false" customHeight="false" outlineLevel="0" collapsed="false">
      <c r="A10" s="13"/>
      <c r="B10" s="13"/>
      <c r="C10" s="13"/>
      <c r="D10" s="13"/>
      <c r="E10" s="13"/>
      <c r="F10" s="13" t="str">
        <f aca="false">IF(AND(D10&lt;&gt;"",E10&lt;&gt;""),E10-D10,"")</f>
        <v/>
      </c>
      <c r="G10" s="14"/>
      <c r="H10" s="14" t="str">
        <f aca="false">IF(AND(F10&lt;&gt;"",G10&lt;&gt;""),F10*G10,"")</f>
        <v/>
      </c>
      <c r="I10" s="13"/>
      <c r="J10" s="13"/>
      <c r="K10" s="13"/>
      <c r="L10" s="13"/>
      <c r="M10" s="13"/>
    </row>
    <row r="11" customFormat="false" ht="15" hidden="false" customHeight="false" outlineLevel="0" collapsed="false">
      <c r="A11" s="15"/>
      <c r="B11" s="15"/>
      <c r="C11" s="15"/>
      <c r="D11" s="15"/>
      <c r="E11" s="15"/>
      <c r="F11" s="15" t="str">
        <f aca="false">IF(AND(D11&lt;&gt;"",E11&lt;&gt;""),E11-D11,"")</f>
        <v/>
      </c>
      <c r="G11" s="16"/>
      <c r="H11" s="16" t="str">
        <f aca="false">IF(AND(F11&lt;&gt;"",G11&lt;&gt;""),F11*G11,"")</f>
        <v/>
      </c>
      <c r="I11" s="15"/>
      <c r="J11" s="15"/>
      <c r="K11" s="15"/>
      <c r="L11" s="15"/>
      <c r="M11" s="15"/>
    </row>
    <row r="12" customFormat="false" ht="15" hidden="false" customHeight="false" outlineLevel="0" collapsed="false">
      <c r="G12" s="9" t="s">
        <v>55</v>
      </c>
      <c r="H12" s="17" t="n">
        <f aca="false">SUM(H4:H11)</f>
        <v>0</v>
      </c>
    </row>
  </sheetData>
  <conditionalFormatting sqref="M4:M11">
    <cfRule type="cellIs" priority="2" operator="equal" aboveAverage="0" equalAverage="0" bottom="0" percent="0" rank="0" text="" dxfId="2">
      <formula>"Booked"</formula>
    </cfRule>
    <cfRule type="cellIs" priority="3" operator="equal" aboveAverage="0" equalAverage="0" bottom="0" percent="0" rank="0" text="" dxfId="4">
      <formula>"Pending"</formula>
    </cfRule>
  </conditionalFormatting>
  <dataValidations count="2">
    <dataValidation allowBlank="true" error="Please select from the dropdown" errorStyle="stop" errorTitle="Invalid entry" operator="between" prompt="Select from list" showDropDown="false" showErrorMessage="false" showInputMessage="false" sqref="B4:B11" type="list">
      <formula1>"Hotel,Airbnb,Hostel,Resort,Vacation Rental,Camping,Other"</formula1>
      <formula2>0</formula2>
    </dataValidation>
    <dataValidation allowBlank="true" error="Please select from the dropdown" errorStyle="stop" errorTitle="Invalid entry" operator="between" prompt="Select from list" showDropDown="false" showErrorMessage="false" showInputMessage="false" sqref="M4:M11" type="list">
      <formula1>"Booked,Pending,Cancelled,Waitlisted"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8"/>
    <col collapsed="false" customWidth="true" hidden="false" outlineLevel="0" max="3" min="2" style="0" width="12"/>
    <col collapsed="false" customWidth="true" hidden="false" outlineLevel="0" max="4" min="4" style="0" width="25"/>
    <col collapsed="false" customWidth="true" hidden="false" outlineLevel="0" max="5" min="5" style="0" width="22"/>
    <col collapsed="false" customWidth="true" hidden="false" outlineLevel="0" max="6" min="6" style="0" width="16"/>
    <col collapsed="false" customWidth="true" hidden="false" outlineLevel="0" max="7" min="7" style="0" width="12"/>
    <col collapsed="false" customWidth="true" hidden="false" outlineLevel="0" max="8" min="8" style="0" width="14"/>
    <col collapsed="false" customWidth="true" hidden="false" outlineLevel="0" max="9" min="9" style="0" width="12"/>
    <col collapsed="false" customWidth="true" hidden="false" outlineLevel="0" max="10" min="10" style="0" width="20"/>
  </cols>
  <sheetData>
    <row r="1" customFormat="false" ht="19.7" hidden="false" customHeight="false" outlineLevel="0" collapsed="false">
      <c r="A1" s="1" t="s">
        <v>68</v>
      </c>
    </row>
    <row r="3" customFormat="false" ht="15" hidden="false" customHeight="false" outlineLevel="0" collapsed="false">
      <c r="A3" s="12" t="s">
        <v>69</v>
      </c>
      <c r="B3" s="12" t="s">
        <v>70</v>
      </c>
      <c r="C3" s="12" t="s">
        <v>71</v>
      </c>
      <c r="D3" s="12" t="s">
        <v>72</v>
      </c>
      <c r="E3" s="12" t="s">
        <v>73</v>
      </c>
      <c r="F3" s="12" t="s">
        <v>74</v>
      </c>
      <c r="G3" s="12" t="s">
        <v>45</v>
      </c>
      <c r="H3" s="12" t="s">
        <v>75</v>
      </c>
      <c r="I3" s="12" t="s">
        <v>46</v>
      </c>
      <c r="J3" s="12" t="s">
        <v>67</v>
      </c>
    </row>
    <row r="4" customFormat="false" ht="15" hidden="false" customHeight="false" outlineLevel="0" collapsed="false">
      <c r="A4" s="13" t="s">
        <v>76</v>
      </c>
      <c r="B4" s="13"/>
      <c r="C4" s="13" t="s">
        <v>77</v>
      </c>
      <c r="D4" s="13"/>
      <c r="E4" s="13"/>
      <c r="F4" s="13"/>
      <c r="G4" s="14"/>
      <c r="H4" s="13"/>
      <c r="I4" s="13"/>
      <c r="J4" s="13"/>
    </row>
    <row r="5" customFormat="false" ht="15" hidden="false" customHeight="false" outlineLevel="0" collapsed="false">
      <c r="A5" s="15" t="s">
        <v>76</v>
      </c>
      <c r="B5" s="15"/>
      <c r="C5" s="15" t="s">
        <v>78</v>
      </c>
      <c r="D5" s="15"/>
      <c r="E5" s="15"/>
      <c r="F5" s="15"/>
      <c r="G5" s="16"/>
      <c r="H5" s="15"/>
      <c r="I5" s="15"/>
      <c r="J5" s="15"/>
    </row>
    <row r="6" customFormat="false" ht="15" hidden="false" customHeight="false" outlineLevel="0" collapsed="false">
      <c r="A6" s="13" t="s">
        <v>76</v>
      </c>
      <c r="B6" s="13"/>
      <c r="C6" s="13" t="s">
        <v>79</v>
      </c>
      <c r="D6" s="13"/>
      <c r="E6" s="13"/>
      <c r="F6" s="13"/>
      <c r="G6" s="14"/>
      <c r="H6" s="13"/>
      <c r="I6" s="13"/>
      <c r="J6" s="13"/>
    </row>
    <row r="7" customFormat="false" ht="15" hidden="false" customHeight="false" outlineLevel="0" collapsed="false">
      <c r="A7" s="15" t="s">
        <v>76</v>
      </c>
      <c r="B7" s="15"/>
      <c r="C7" s="15" t="s">
        <v>80</v>
      </c>
      <c r="D7" s="15"/>
      <c r="E7" s="15"/>
      <c r="F7" s="15"/>
      <c r="G7" s="16"/>
      <c r="H7" s="15"/>
      <c r="I7" s="15"/>
      <c r="J7" s="15"/>
    </row>
    <row r="8" customFormat="false" ht="15" hidden="false" customHeight="false" outlineLevel="0" collapsed="false">
      <c r="A8" s="13" t="s">
        <v>76</v>
      </c>
      <c r="B8" s="13"/>
      <c r="C8" s="13" t="s">
        <v>81</v>
      </c>
      <c r="D8" s="13"/>
      <c r="E8" s="13"/>
      <c r="F8" s="13"/>
      <c r="G8" s="14"/>
      <c r="H8" s="13"/>
      <c r="I8" s="13"/>
      <c r="J8" s="13"/>
    </row>
    <row r="9" customFormat="false" ht="15" hidden="false" customHeight="false" outlineLevel="0" collapsed="false">
      <c r="A9" s="15" t="s">
        <v>76</v>
      </c>
      <c r="B9" s="15"/>
      <c r="C9" s="15" t="s">
        <v>82</v>
      </c>
      <c r="D9" s="15"/>
      <c r="E9" s="15"/>
      <c r="F9" s="15"/>
      <c r="G9" s="16"/>
      <c r="H9" s="15"/>
      <c r="I9" s="15"/>
      <c r="J9" s="15"/>
    </row>
    <row r="10" customFormat="false" ht="15" hidden="false" customHeight="false" outlineLevel="0" collapsed="false">
      <c r="A10" s="13" t="s">
        <v>76</v>
      </c>
      <c r="B10" s="13"/>
      <c r="C10" s="13" t="s">
        <v>83</v>
      </c>
      <c r="D10" s="13"/>
      <c r="E10" s="13"/>
      <c r="F10" s="13"/>
      <c r="G10" s="14"/>
      <c r="H10" s="13"/>
      <c r="I10" s="13"/>
      <c r="J10" s="13"/>
    </row>
    <row r="11" customFormat="false" ht="15" hidden="false" customHeight="false" outlineLevel="0" collapsed="false">
      <c r="A11" s="18" t="s">
        <v>84</v>
      </c>
      <c r="B11" s="18"/>
      <c r="C11" s="18" t="s">
        <v>77</v>
      </c>
      <c r="D11" s="18"/>
      <c r="E11" s="18"/>
      <c r="F11" s="18"/>
      <c r="G11" s="19"/>
      <c r="H11" s="18"/>
      <c r="I11" s="18"/>
      <c r="J11" s="18"/>
    </row>
    <row r="12" customFormat="false" ht="15" hidden="false" customHeight="false" outlineLevel="0" collapsed="false">
      <c r="A12" s="18" t="s">
        <v>84</v>
      </c>
      <c r="B12" s="18"/>
      <c r="C12" s="18" t="s">
        <v>78</v>
      </c>
      <c r="D12" s="18"/>
      <c r="E12" s="18"/>
      <c r="F12" s="18"/>
      <c r="G12" s="19"/>
      <c r="H12" s="18"/>
      <c r="I12" s="18"/>
      <c r="J12" s="18"/>
    </row>
    <row r="13" customFormat="false" ht="15" hidden="false" customHeight="false" outlineLevel="0" collapsed="false">
      <c r="A13" s="18" t="s">
        <v>84</v>
      </c>
      <c r="B13" s="18"/>
      <c r="C13" s="18" t="s">
        <v>79</v>
      </c>
      <c r="D13" s="18"/>
      <c r="E13" s="18"/>
      <c r="F13" s="18"/>
      <c r="G13" s="19"/>
      <c r="H13" s="18"/>
      <c r="I13" s="18"/>
      <c r="J13" s="18"/>
    </row>
    <row r="14" customFormat="false" ht="15" hidden="false" customHeight="false" outlineLevel="0" collapsed="false">
      <c r="A14" s="18" t="s">
        <v>84</v>
      </c>
      <c r="B14" s="18"/>
      <c r="C14" s="18" t="s">
        <v>80</v>
      </c>
      <c r="D14" s="18"/>
      <c r="E14" s="18"/>
      <c r="F14" s="18"/>
      <c r="G14" s="19"/>
      <c r="H14" s="18"/>
      <c r="I14" s="18"/>
      <c r="J14" s="18"/>
    </row>
    <row r="15" customFormat="false" ht="15" hidden="false" customHeight="false" outlineLevel="0" collapsed="false">
      <c r="A15" s="18" t="s">
        <v>84</v>
      </c>
      <c r="B15" s="18"/>
      <c r="C15" s="18" t="s">
        <v>81</v>
      </c>
      <c r="D15" s="18"/>
      <c r="E15" s="18"/>
      <c r="F15" s="18"/>
      <c r="G15" s="19"/>
      <c r="H15" s="18"/>
      <c r="I15" s="18"/>
      <c r="J15" s="18"/>
    </row>
    <row r="16" customFormat="false" ht="15" hidden="false" customHeight="false" outlineLevel="0" collapsed="false">
      <c r="A16" s="18" t="s">
        <v>84</v>
      </c>
      <c r="B16" s="18"/>
      <c r="C16" s="18" t="s">
        <v>82</v>
      </c>
      <c r="D16" s="18"/>
      <c r="E16" s="18"/>
      <c r="F16" s="18"/>
      <c r="G16" s="19"/>
      <c r="H16" s="18"/>
      <c r="I16" s="18"/>
      <c r="J16" s="18"/>
    </row>
    <row r="17" customFormat="false" ht="15" hidden="false" customHeight="false" outlineLevel="0" collapsed="false">
      <c r="A17" s="18" t="s">
        <v>84</v>
      </c>
      <c r="B17" s="18"/>
      <c r="C17" s="18" t="s">
        <v>83</v>
      </c>
      <c r="D17" s="18"/>
      <c r="E17" s="18"/>
      <c r="F17" s="18"/>
      <c r="G17" s="19"/>
      <c r="H17" s="18"/>
      <c r="I17" s="18"/>
      <c r="J17" s="18"/>
    </row>
    <row r="18" customFormat="false" ht="15" hidden="false" customHeight="false" outlineLevel="0" collapsed="false">
      <c r="A18" s="13" t="s">
        <v>85</v>
      </c>
      <c r="B18" s="13"/>
      <c r="C18" s="13" t="s">
        <v>77</v>
      </c>
      <c r="D18" s="13"/>
      <c r="E18" s="13"/>
      <c r="F18" s="13"/>
      <c r="G18" s="14"/>
      <c r="H18" s="13"/>
      <c r="I18" s="13"/>
      <c r="J18" s="13"/>
    </row>
    <row r="19" customFormat="false" ht="15" hidden="false" customHeight="false" outlineLevel="0" collapsed="false">
      <c r="A19" s="15" t="s">
        <v>85</v>
      </c>
      <c r="B19" s="15"/>
      <c r="C19" s="15" t="s">
        <v>78</v>
      </c>
      <c r="D19" s="15"/>
      <c r="E19" s="15"/>
      <c r="F19" s="15"/>
      <c r="G19" s="16"/>
      <c r="H19" s="15"/>
      <c r="I19" s="15"/>
      <c r="J19" s="15"/>
    </row>
    <row r="20" customFormat="false" ht="15" hidden="false" customHeight="false" outlineLevel="0" collapsed="false">
      <c r="A20" s="13" t="s">
        <v>85</v>
      </c>
      <c r="B20" s="13"/>
      <c r="C20" s="13" t="s">
        <v>79</v>
      </c>
      <c r="D20" s="13"/>
      <c r="E20" s="13"/>
      <c r="F20" s="13"/>
      <c r="G20" s="14"/>
      <c r="H20" s="13"/>
      <c r="I20" s="13"/>
      <c r="J20" s="13"/>
    </row>
    <row r="21" customFormat="false" ht="15" hidden="false" customHeight="false" outlineLevel="0" collapsed="false">
      <c r="A21" s="15" t="s">
        <v>85</v>
      </c>
      <c r="B21" s="15"/>
      <c r="C21" s="15" t="s">
        <v>80</v>
      </c>
      <c r="D21" s="15"/>
      <c r="E21" s="15"/>
      <c r="F21" s="15"/>
      <c r="G21" s="16"/>
      <c r="H21" s="15"/>
      <c r="I21" s="15"/>
      <c r="J21" s="15"/>
    </row>
    <row r="22" customFormat="false" ht="15" hidden="false" customHeight="false" outlineLevel="0" collapsed="false">
      <c r="A22" s="13" t="s">
        <v>85</v>
      </c>
      <c r="B22" s="13"/>
      <c r="C22" s="13" t="s">
        <v>81</v>
      </c>
      <c r="D22" s="13"/>
      <c r="E22" s="13"/>
      <c r="F22" s="13"/>
      <c r="G22" s="14"/>
      <c r="H22" s="13"/>
      <c r="I22" s="13"/>
      <c r="J22" s="13"/>
    </row>
    <row r="23" customFormat="false" ht="15" hidden="false" customHeight="false" outlineLevel="0" collapsed="false">
      <c r="A23" s="15" t="s">
        <v>85</v>
      </c>
      <c r="B23" s="15"/>
      <c r="C23" s="15" t="s">
        <v>82</v>
      </c>
      <c r="D23" s="15"/>
      <c r="E23" s="15"/>
      <c r="F23" s="15"/>
      <c r="G23" s="16"/>
      <c r="H23" s="15"/>
      <c r="I23" s="15"/>
      <c r="J23" s="15"/>
    </row>
    <row r="24" customFormat="false" ht="15" hidden="false" customHeight="false" outlineLevel="0" collapsed="false">
      <c r="A24" s="13" t="s">
        <v>85</v>
      </c>
      <c r="B24" s="13"/>
      <c r="C24" s="13" t="s">
        <v>83</v>
      </c>
      <c r="D24" s="13"/>
      <c r="E24" s="13"/>
      <c r="F24" s="13"/>
      <c r="G24" s="14"/>
      <c r="H24" s="13"/>
      <c r="I24" s="13"/>
      <c r="J24" s="13"/>
    </row>
    <row r="25" customFormat="false" ht="15" hidden="false" customHeight="false" outlineLevel="0" collapsed="false">
      <c r="A25" s="18" t="s">
        <v>86</v>
      </c>
      <c r="B25" s="18"/>
      <c r="C25" s="18" t="s">
        <v>77</v>
      </c>
      <c r="D25" s="18"/>
      <c r="E25" s="18"/>
      <c r="F25" s="18"/>
      <c r="G25" s="19"/>
      <c r="H25" s="18"/>
      <c r="I25" s="18"/>
      <c r="J25" s="18"/>
    </row>
    <row r="26" customFormat="false" ht="15" hidden="false" customHeight="false" outlineLevel="0" collapsed="false">
      <c r="A26" s="18" t="s">
        <v>86</v>
      </c>
      <c r="B26" s="18"/>
      <c r="C26" s="18" t="s">
        <v>78</v>
      </c>
      <c r="D26" s="18"/>
      <c r="E26" s="18"/>
      <c r="F26" s="18"/>
      <c r="G26" s="19"/>
      <c r="H26" s="18"/>
      <c r="I26" s="18"/>
      <c r="J26" s="18"/>
    </row>
    <row r="27" customFormat="false" ht="15" hidden="false" customHeight="false" outlineLevel="0" collapsed="false">
      <c r="A27" s="18" t="s">
        <v>86</v>
      </c>
      <c r="B27" s="18"/>
      <c r="C27" s="18" t="s">
        <v>79</v>
      </c>
      <c r="D27" s="18"/>
      <c r="E27" s="18"/>
      <c r="F27" s="18"/>
      <c r="G27" s="19"/>
      <c r="H27" s="18"/>
      <c r="I27" s="18"/>
      <c r="J27" s="18"/>
    </row>
    <row r="28" customFormat="false" ht="15" hidden="false" customHeight="false" outlineLevel="0" collapsed="false">
      <c r="A28" s="18" t="s">
        <v>86</v>
      </c>
      <c r="B28" s="18"/>
      <c r="C28" s="18" t="s">
        <v>80</v>
      </c>
      <c r="D28" s="18"/>
      <c r="E28" s="18"/>
      <c r="F28" s="18"/>
      <c r="G28" s="19"/>
      <c r="H28" s="18"/>
      <c r="I28" s="18"/>
      <c r="J28" s="18"/>
    </row>
    <row r="29" customFormat="false" ht="15" hidden="false" customHeight="false" outlineLevel="0" collapsed="false">
      <c r="A29" s="18" t="s">
        <v>86</v>
      </c>
      <c r="B29" s="18"/>
      <c r="C29" s="18" t="s">
        <v>81</v>
      </c>
      <c r="D29" s="18"/>
      <c r="E29" s="18"/>
      <c r="F29" s="18"/>
      <c r="G29" s="19"/>
      <c r="H29" s="18"/>
      <c r="I29" s="18"/>
      <c r="J29" s="18"/>
    </row>
    <row r="30" customFormat="false" ht="15" hidden="false" customHeight="false" outlineLevel="0" collapsed="false">
      <c r="A30" s="18" t="s">
        <v>86</v>
      </c>
      <c r="B30" s="18"/>
      <c r="C30" s="18" t="s">
        <v>82</v>
      </c>
      <c r="D30" s="18"/>
      <c r="E30" s="18"/>
      <c r="F30" s="18"/>
      <c r="G30" s="19"/>
      <c r="H30" s="18"/>
      <c r="I30" s="18"/>
      <c r="J30" s="18"/>
    </row>
    <row r="31" customFormat="false" ht="15" hidden="false" customHeight="false" outlineLevel="0" collapsed="false">
      <c r="A31" s="18" t="s">
        <v>86</v>
      </c>
      <c r="B31" s="18"/>
      <c r="C31" s="18" t="s">
        <v>83</v>
      </c>
      <c r="D31" s="18"/>
      <c r="E31" s="18"/>
      <c r="F31" s="18"/>
      <c r="G31" s="19"/>
      <c r="H31" s="18"/>
      <c r="I31" s="18"/>
      <c r="J31" s="18"/>
    </row>
    <row r="32" customFormat="false" ht="15" hidden="false" customHeight="false" outlineLevel="0" collapsed="false">
      <c r="A32" s="13" t="s">
        <v>87</v>
      </c>
      <c r="B32" s="13"/>
      <c r="C32" s="13" t="s">
        <v>77</v>
      </c>
      <c r="D32" s="13"/>
      <c r="E32" s="13"/>
      <c r="F32" s="13"/>
      <c r="G32" s="14"/>
      <c r="H32" s="13"/>
      <c r="I32" s="13"/>
      <c r="J32" s="13"/>
    </row>
    <row r="33" customFormat="false" ht="15" hidden="false" customHeight="false" outlineLevel="0" collapsed="false">
      <c r="A33" s="15" t="s">
        <v>87</v>
      </c>
      <c r="B33" s="15"/>
      <c r="C33" s="15" t="s">
        <v>78</v>
      </c>
      <c r="D33" s="15"/>
      <c r="E33" s="15"/>
      <c r="F33" s="15"/>
      <c r="G33" s="16"/>
      <c r="H33" s="15"/>
      <c r="I33" s="15"/>
      <c r="J33" s="15"/>
    </row>
    <row r="34" customFormat="false" ht="15" hidden="false" customHeight="false" outlineLevel="0" collapsed="false">
      <c r="A34" s="13" t="s">
        <v>87</v>
      </c>
      <c r="B34" s="13"/>
      <c r="C34" s="13" t="s">
        <v>79</v>
      </c>
      <c r="D34" s="13"/>
      <c r="E34" s="13"/>
      <c r="F34" s="13"/>
      <c r="G34" s="14"/>
      <c r="H34" s="13"/>
      <c r="I34" s="13"/>
      <c r="J34" s="13"/>
    </row>
    <row r="35" customFormat="false" ht="15" hidden="false" customHeight="false" outlineLevel="0" collapsed="false">
      <c r="A35" s="15" t="s">
        <v>87</v>
      </c>
      <c r="B35" s="15"/>
      <c r="C35" s="15" t="s">
        <v>80</v>
      </c>
      <c r="D35" s="15"/>
      <c r="E35" s="15"/>
      <c r="F35" s="15"/>
      <c r="G35" s="16"/>
      <c r="H35" s="15"/>
      <c r="I35" s="15"/>
      <c r="J35" s="15"/>
    </row>
    <row r="36" customFormat="false" ht="15" hidden="false" customHeight="false" outlineLevel="0" collapsed="false">
      <c r="A36" s="13" t="s">
        <v>87</v>
      </c>
      <c r="B36" s="13"/>
      <c r="C36" s="13" t="s">
        <v>81</v>
      </c>
      <c r="D36" s="13"/>
      <c r="E36" s="13"/>
      <c r="F36" s="13"/>
      <c r="G36" s="14"/>
      <c r="H36" s="13"/>
      <c r="I36" s="13"/>
      <c r="J36" s="13"/>
    </row>
    <row r="37" customFormat="false" ht="15" hidden="false" customHeight="false" outlineLevel="0" collapsed="false">
      <c r="A37" s="15" t="s">
        <v>87</v>
      </c>
      <c r="B37" s="15"/>
      <c r="C37" s="15" t="s">
        <v>82</v>
      </c>
      <c r="D37" s="15"/>
      <c r="E37" s="15"/>
      <c r="F37" s="15"/>
      <c r="G37" s="16"/>
      <c r="H37" s="15"/>
      <c r="I37" s="15"/>
      <c r="J37" s="15"/>
    </row>
    <row r="38" customFormat="false" ht="15" hidden="false" customHeight="false" outlineLevel="0" collapsed="false">
      <c r="A38" s="13" t="s">
        <v>87</v>
      </c>
      <c r="B38" s="13"/>
      <c r="C38" s="13" t="s">
        <v>83</v>
      </c>
      <c r="D38" s="13"/>
      <c r="E38" s="13"/>
      <c r="F38" s="13"/>
      <c r="G38" s="14"/>
      <c r="H38" s="13"/>
      <c r="I38" s="13"/>
      <c r="J38" s="13"/>
    </row>
    <row r="39" customFormat="false" ht="15" hidden="false" customHeight="false" outlineLevel="0" collapsed="false">
      <c r="A39" s="18" t="s">
        <v>88</v>
      </c>
      <c r="B39" s="18"/>
      <c r="C39" s="18" t="s">
        <v>77</v>
      </c>
      <c r="D39" s="18"/>
      <c r="E39" s="18"/>
      <c r="F39" s="18"/>
      <c r="G39" s="19"/>
      <c r="H39" s="18"/>
      <c r="I39" s="18"/>
      <c r="J39" s="18"/>
    </row>
    <row r="40" customFormat="false" ht="15" hidden="false" customHeight="false" outlineLevel="0" collapsed="false">
      <c r="A40" s="18" t="s">
        <v>88</v>
      </c>
      <c r="B40" s="18"/>
      <c r="C40" s="18" t="s">
        <v>78</v>
      </c>
      <c r="D40" s="18"/>
      <c r="E40" s="18"/>
      <c r="F40" s="18"/>
      <c r="G40" s="19"/>
      <c r="H40" s="18"/>
      <c r="I40" s="18"/>
      <c r="J40" s="18"/>
    </row>
    <row r="41" customFormat="false" ht="15" hidden="false" customHeight="false" outlineLevel="0" collapsed="false">
      <c r="A41" s="18" t="s">
        <v>88</v>
      </c>
      <c r="B41" s="18"/>
      <c r="C41" s="18" t="s">
        <v>79</v>
      </c>
      <c r="D41" s="18"/>
      <c r="E41" s="18"/>
      <c r="F41" s="18"/>
      <c r="G41" s="19"/>
      <c r="H41" s="18"/>
      <c r="I41" s="18"/>
      <c r="J41" s="18"/>
    </row>
    <row r="42" customFormat="false" ht="15" hidden="false" customHeight="false" outlineLevel="0" collapsed="false">
      <c r="A42" s="18" t="s">
        <v>88</v>
      </c>
      <c r="B42" s="18"/>
      <c r="C42" s="18" t="s">
        <v>80</v>
      </c>
      <c r="D42" s="18"/>
      <c r="E42" s="18"/>
      <c r="F42" s="18"/>
      <c r="G42" s="19"/>
      <c r="H42" s="18"/>
      <c r="I42" s="18"/>
      <c r="J42" s="18"/>
    </row>
    <row r="43" customFormat="false" ht="15" hidden="false" customHeight="false" outlineLevel="0" collapsed="false">
      <c r="A43" s="18" t="s">
        <v>88</v>
      </c>
      <c r="B43" s="18"/>
      <c r="C43" s="18" t="s">
        <v>81</v>
      </c>
      <c r="D43" s="18"/>
      <c r="E43" s="18"/>
      <c r="F43" s="18"/>
      <c r="G43" s="19"/>
      <c r="H43" s="18"/>
      <c r="I43" s="18"/>
      <c r="J43" s="18"/>
    </row>
    <row r="44" customFormat="false" ht="15" hidden="false" customHeight="false" outlineLevel="0" collapsed="false">
      <c r="A44" s="18" t="s">
        <v>88</v>
      </c>
      <c r="B44" s="18"/>
      <c r="C44" s="18" t="s">
        <v>82</v>
      </c>
      <c r="D44" s="18"/>
      <c r="E44" s="18"/>
      <c r="F44" s="18"/>
      <c r="G44" s="19"/>
      <c r="H44" s="18"/>
      <c r="I44" s="18"/>
      <c r="J44" s="18"/>
    </row>
    <row r="45" customFormat="false" ht="15" hidden="false" customHeight="false" outlineLevel="0" collapsed="false">
      <c r="A45" s="18" t="s">
        <v>88</v>
      </c>
      <c r="B45" s="18"/>
      <c r="C45" s="18" t="s">
        <v>83</v>
      </c>
      <c r="D45" s="18"/>
      <c r="E45" s="18"/>
      <c r="F45" s="18"/>
      <c r="G45" s="19"/>
      <c r="H45" s="18"/>
      <c r="I45" s="18"/>
      <c r="J45" s="18"/>
    </row>
    <row r="46" customFormat="false" ht="15" hidden="false" customHeight="false" outlineLevel="0" collapsed="false">
      <c r="A46" s="13" t="s">
        <v>89</v>
      </c>
      <c r="B46" s="13"/>
      <c r="C46" s="13" t="s">
        <v>77</v>
      </c>
      <c r="D46" s="13"/>
      <c r="E46" s="13"/>
      <c r="F46" s="13"/>
      <c r="G46" s="14"/>
      <c r="H46" s="13"/>
      <c r="I46" s="13"/>
      <c r="J46" s="13"/>
    </row>
    <row r="47" customFormat="false" ht="15" hidden="false" customHeight="false" outlineLevel="0" collapsed="false">
      <c r="A47" s="15" t="s">
        <v>89</v>
      </c>
      <c r="B47" s="15"/>
      <c r="C47" s="15" t="s">
        <v>78</v>
      </c>
      <c r="D47" s="15"/>
      <c r="E47" s="15"/>
      <c r="F47" s="15"/>
      <c r="G47" s="16"/>
      <c r="H47" s="15"/>
      <c r="I47" s="15"/>
      <c r="J47" s="15"/>
    </row>
    <row r="48" customFormat="false" ht="15" hidden="false" customHeight="false" outlineLevel="0" collapsed="false">
      <c r="A48" s="13" t="s">
        <v>89</v>
      </c>
      <c r="B48" s="13"/>
      <c r="C48" s="13" t="s">
        <v>79</v>
      </c>
      <c r="D48" s="13"/>
      <c r="E48" s="13"/>
      <c r="F48" s="13"/>
      <c r="G48" s="14"/>
      <c r="H48" s="13"/>
      <c r="I48" s="13"/>
      <c r="J48" s="13"/>
    </row>
    <row r="49" customFormat="false" ht="15" hidden="false" customHeight="false" outlineLevel="0" collapsed="false">
      <c r="A49" s="15" t="s">
        <v>89</v>
      </c>
      <c r="B49" s="15"/>
      <c r="C49" s="15" t="s">
        <v>80</v>
      </c>
      <c r="D49" s="15"/>
      <c r="E49" s="15"/>
      <c r="F49" s="15"/>
      <c r="G49" s="16"/>
      <c r="H49" s="15"/>
      <c r="I49" s="15"/>
      <c r="J49" s="15"/>
    </row>
    <row r="50" customFormat="false" ht="15" hidden="false" customHeight="false" outlineLevel="0" collapsed="false">
      <c r="A50" s="13" t="s">
        <v>89</v>
      </c>
      <c r="B50" s="13"/>
      <c r="C50" s="13" t="s">
        <v>81</v>
      </c>
      <c r="D50" s="13"/>
      <c r="E50" s="13"/>
      <c r="F50" s="13"/>
      <c r="G50" s="14"/>
      <c r="H50" s="13"/>
      <c r="I50" s="13"/>
      <c r="J50" s="13"/>
    </row>
    <row r="51" customFormat="false" ht="15" hidden="false" customHeight="false" outlineLevel="0" collapsed="false">
      <c r="A51" s="15" t="s">
        <v>89</v>
      </c>
      <c r="B51" s="15"/>
      <c r="C51" s="15" t="s">
        <v>82</v>
      </c>
      <c r="D51" s="15"/>
      <c r="E51" s="15"/>
      <c r="F51" s="15"/>
      <c r="G51" s="16"/>
      <c r="H51" s="15"/>
      <c r="I51" s="15"/>
      <c r="J51" s="15"/>
    </row>
    <row r="52" customFormat="false" ht="15" hidden="false" customHeight="false" outlineLevel="0" collapsed="false">
      <c r="A52" s="13" t="s">
        <v>89</v>
      </c>
      <c r="B52" s="13"/>
      <c r="C52" s="13" t="s">
        <v>83</v>
      </c>
      <c r="D52" s="13"/>
      <c r="E52" s="13"/>
      <c r="F52" s="13"/>
      <c r="G52" s="14"/>
      <c r="H52" s="13"/>
      <c r="I52" s="13"/>
      <c r="J52" s="13"/>
    </row>
    <row r="53" customFormat="false" ht="15" hidden="false" customHeight="false" outlineLevel="0" collapsed="false">
      <c r="F53" s="9" t="s">
        <v>55</v>
      </c>
      <c r="G53" s="17" t="n">
        <f aca="false">SUM(G4:G52)</f>
        <v>0</v>
      </c>
    </row>
  </sheetData>
  <conditionalFormatting sqref="I4:I52">
    <cfRule type="cellIs" priority="2" operator="equal" aboveAverage="0" equalAverage="0" bottom="0" percent="0" rank="0" text="" dxfId="2">
      <formula>"Booked"</formula>
    </cfRule>
    <cfRule type="cellIs" priority="3" operator="equal" aboveAverage="0" equalAverage="0" bottom="0" percent="0" rank="0" text="" dxfId="4">
      <formula>"Pending"</formula>
    </cfRule>
    <cfRule type="cellIs" priority="4" operator="equal" aboveAverage="0" equalAverage="0" bottom="0" percent="0" rank="0" text="" dxfId="5">
      <formula>"Free Time"</formula>
    </cfRule>
  </conditionalFormatting>
  <dataValidations count="2">
    <dataValidation allowBlank="true" error="Please select from the dropdown" errorStyle="stop" errorTitle="Invalid entry" operator="between" prompt="Select from list" showDropDown="false" showErrorMessage="false" showInputMessage="false" sqref="I4:I52" type="list">
      <formula1>"Booked,Pending,Free Time,Optional,Cancelled"</formula1>
      <formula2>0</formula2>
    </dataValidation>
    <dataValidation allowBlank="true" error="Please select from the dropdown" errorStyle="stop" errorTitle="Invalid entry" operator="between" prompt="Select from list" showDropDown="false" showErrorMessage="false" showInputMessage="false" sqref="H4:H52" type="list">
      <formula1>"Walk,Taxi/Uber,Bus,Train,Rental Car,Boat,Flight,Other"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D7D31"/>
    <pageSetUpPr fitToPage="false"/>
  </sheetPr>
  <dimension ref="A1:F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2"/>
    <col collapsed="false" customWidth="true" hidden="false" outlineLevel="0" max="4" min="2" style="0" width="16"/>
    <col collapsed="false" customWidth="true" hidden="false" outlineLevel="0" max="5" min="5" style="0" width="14"/>
    <col collapsed="false" customWidth="true" hidden="false" outlineLevel="0" max="6" min="6" style="0" width="25"/>
  </cols>
  <sheetData>
    <row r="1" customFormat="false" ht="19.7" hidden="false" customHeight="false" outlineLevel="0" collapsed="false">
      <c r="A1" s="1" t="s">
        <v>90</v>
      </c>
    </row>
    <row r="3" customFormat="false" ht="15" hidden="false" customHeight="false" outlineLevel="0" collapsed="false">
      <c r="A3" s="12" t="s">
        <v>91</v>
      </c>
      <c r="B3" s="12" t="s">
        <v>92</v>
      </c>
      <c r="C3" s="12" t="s">
        <v>93</v>
      </c>
      <c r="D3" s="12" t="s">
        <v>94</v>
      </c>
      <c r="E3" s="12" t="s">
        <v>95</v>
      </c>
      <c r="F3" s="12" t="s">
        <v>67</v>
      </c>
    </row>
    <row r="4" customFormat="false" ht="15" hidden="false" customHeight="false" outlineLevel="0" collapsed="false">
      <c r="A4" s="13" t="s">
        <v>96</v>
      </c>
      <c r="B4" s="14"/>
      <c r="C4" s="14" t="n">
        <f aca="false">Flights!M12</f>
        <v>0</v>
      </c>
      <c r="D4" s="14" t="n">
        <f aca="false">B4-C4</f>
        <v>0</v>
      </c>
      <c r="E4" s="20" t="n">
        <f aca="false">IF(B$13=0,0,B4/B$13)</f>
        <v>0</v>
      </c>
      <c r="F4" s="13"/>
    </row>
    <row r="5" customFormat="false" ht="15" hidden="false" customHeight="false" outlineLevel="0" collapsed="false">
      <c r="A5" s="15" t="s">
        <v>97</v>
      </c>
      <c r="B5" s="16"/>
      <c r="C5" s="16" t="n">
        <f aca="false">Accommodation!H12</f>
        <v>0</v>
      </c>
      <c r="D5" s="16" t="n">
        <f aca="false">B5-C5</f>
        <v>0</v>
      </c>
      <c r="E5" s="21" t="n">
        <f aca="false">IF(B$13=0,0,B5/B$13)</f>
        <v>0</v>
      </c>
      <c r="F5" s="15"/>
    </row>
    <row r="6" customFormat="false" ht="15" hidden="false" customHeight="false" outlineLevel="0" collapsed="false">
      <c r="A6" s="13" t="s">
        <v>98</v>
      </c>
      <c r="B6" s="14"/>
      <c r="C6" s="14"/>
      <c r="D6" s="14" t="n">
        <f aca="false">B6-C6</f>
        <v>0</v>
      </c>
      <c r="E6" s="20" t="n">
        <f aca="false">IF(B$13=0,0,B6/B$13)</f>
        <v>0</v>
      </c>
      <c r="F6" s="13"/>
    </row>
    <row r="7" customFormat="false" ht="15" hidden="false" customHeight="false" outlineLevel="0" collapsed="false">
      <c r="A7" s="15" t="s">
        <v>99</v>
      </c>
      <c r="B7" s="16"/>
      <c r="C7" s="16"/>
      <c r="D7" s="16" t="n">
        <f aca="false">B7-C7</f>
        <v>0</v>
      </c>
      <c r="E7" s="21" t="n">
        <f aca="false">IF(B$13=0,0,B7/B$13)</f>
        <v>0</v>
      </c>
      <c r="F7" s="15"/>
    </row>
    <row r="8" customFormat="false" ht="15" hidden="false" customHeight="false" outlineLevel="0" collapsed="false">
      <c r="A8" s="13" t="s">
        <v>100</v>
      </c>
      <c r="B8" s="14"/>
      <c r="C8" s="14" t="n">
        <f aca="false">'Daily Itinerary'!G53</f>
        <v>0</v>
      </c>
      <c r="D8" s="14" t="n">
        <f aca="false">B8-C8</f>
        <v>0</v>
      </c>
      <c r="E8" s="20" t="n">
        <f aca="false">IF(B$13=0,0,B8/B$13)</f>
        <v>0</v>
      </c>
      <c r="F8" s="13"/>
    </row>
    <row r="9" customFormat="false" ht="15" hidden="false" customHeight="false" outlineLevel="0" collapsed="false">
      <c r="A9" s="15" t="s">
        <v>101</v>
      </c>
      <c r="B9" s="16"/>
      <c r="C9" s="16"/>
      <c r="D9" s="16" t="n">
        <f aca="false">B9-C9</f>
        <v>0</v>
      </c>
      <c r="E9" s="21" t="n">
        <f aca="false">IF(B$13=0,0,B9/B$13)</f>
        <v>0</v>
      </c>
      <c r="F9" s="15"/>
    </row>
    <row r="10" customFormat="false" ht="15" hidden="false" customHeight="false" outlineLevel="0" collapsed="false">
      <c r="A10" s="13" t="s">
        <v>102</v>
      </c>
      <c r="B10" s="14"/>
      <c r="C10" s="14"/>
      <c r="D10" s="14" t="n">
        <f aca="false">B10-C10</f>
        <v>0</v>
      </c>
      <c r="E10" s="20" t="n">
        <f aca="false">IF(B$13=0,0,B10/B$13)</f>
        <v>0</v>
      </c>
      <c r="F10" s="13"/>
    </row>
    <row r="11" customFormat="false" ht="15" hidden="false" customHeight="false" outlineLevel="0" collapsed="false">
      <c r="A11" s="15" t="s">
        <v>103</v>
      </c>
      <c r="B11" s="16"/>
      <c r="C11" s="16"/>
      <c r="D11" s="16" t="n">
        <f aca="false">B11-C11</f>
        <v>0</v>
      </c>
      <c r="E11" s="21" t="n">
        <f aca="false">IF(B$13=0,0,B11/B$13)</f>
        <v>0</v>
      </c>
      <c r="F11" s="15"/>
    </row>
    <row r="12" customFormat="false" ht="15" hidden="false" customHeight="false" outlineLevel="0" collapsed="false">
      <c r="A12" s="13" t="s">
        <v>104</v>
      </c>
      <c r="B12" s="14"/>
      <c r="C12" s="14"/>
      <c r="D12" s="14" t="n">
        <f aca="false">B12-C12</f>
        <v>0</v>
      </c>
      <c r="E12" s="20" t="n">
        <f aca="false">IF(B$13=0,0,B12/B$13)</f>
        <v>0</v>
      </c>
      <c r="F12" s="13"/>
    </row>
    <row r="13" customFormat="false" ht="15" hidden="false" customHeight="false" outlineLevel="0" collapsed="false">
      <c r="A13" s="9" t="s">
        <v>105</v>
      </c>
      <c r="B13" s="17" t="n">
        <f aca="false">SUM(B4:B12)</f>
        <v>0</v>
      </c>
      <c r="C13" s="17" t="n">
        <f aca="false">SUM(C4:C12)</f>
        <v>0</v>
      </c>
      <c r="D13" s="17" t="n">
        <f aca="false">B13-C13</f>
        <v>0</v>
      </c>
      <c r="E13" s="22" t="n">
        <f aca="false">IF(B13=0,0,C13/B13)</f>
        <v>0</v>
      </c>
    </row>
  </sheetData>
  <conditionalFormatting sqref="D4:D12">
    <cfRule type="cellIs" priority="2" operator="lessThan" aboveAverage="0" equalAverage="0" bottom="0" percent="0" rank="0" text="" dxfId="0">
      <formula>0</formula>
    </cfRule>
    <cfRule type="cellIs" priority="3" operator="greaterThan" aboveAverage="0" equalAverage="0" bottom="0" percent="0" rank="0" text="" dxfId="1">
      <formula>0</formula>
    </cfRule>
  </conditionalFormatting>
  <conditionalFormatting sqref="D13">
    <cfRule type="cellIs" priority="4" operator="lessThan" aboveAverage="0" equalAverage="0" bottom="0" percent="0" rank="0" text="" dxfId="0">
      <formula>0</formula>
    </cfRule>
    <cfRule type="cellIs" priority="5" operator="greaterThan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A5A5A5"/>
    <pageSetUpPr fitToPage="false"/>
  </sheetPr>
  <dimension ref="A1:E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32"/>
    <col collapsed="false" customWidth="true" hidden="false" outlineLevel="0" max="3" min="3" style="0" width="8"/>
    <col collapsed="false" customWidth="true" hidden="false" outlineLevel="0" max="4" min="4" style="0" width="10"/>
    <col collapsed="false" customWidth="true" hidden="false" outlineLevel="0" max="5" min="5" style="0" width="25"/>
  </cols>
  <sheetData>
    <row r="1" customFormat="false" ht="19.7" hidden="false" customHeight="false" outlineLevel="0" collapsed="false">
      <c r="A1" s="1" t="s">
        <v>106</v>
      </c>
    </row>
    <row r="3" customFormat="false" ht="15" hidden="false" customHeight="false" outlineLevel="0" collapsed="false">
      <c r="A3" s="12" t="s">
        <v>91</v>
      </c>
      <c r="B3" s="12" t="s">
        <v>107</v>
      </c>
      <c r="C3" s="12" t="s">
        <v>108</v>
      </c>
      <c r="D3" s="12" t="s">
        <v>109</v>
      </c>
      <c r="E3" s="12" t="s">
        <v>67</v>
      </c>
    </row>
    <row r="4" customFormat="false" ht="15" hidden="false" customHeight="false" outlineLevel="0" collapsed="false">
      <c r="A4" s="23" t="s">
        <v>110</v>
      </c>
      <c r="B4" s="13" t="s">
        <v>111</v>
      </c>
      <c r="C4" s="13" t="n">
        <v>1</v>
      </c>
      <c r="D4" s="13"/>
      <c r="E4" s="13"/>
    </row>
    <row r="5" customFormat="false" ht="15" hidden="false" customHeight="false" outlineLevel="0" collapsed="false">
      <c r="A5" s="15" t="s">
        <v>110</v>
      </c>
      <c r="B5" s="15" t="s">
        <v>112</v>
      </c>
      <c r="C5" s="15" t="n">
        <v>1</v>
      </c>
      <c r="D5" s="15"/>
      <c r="E5" s="15"/>
    </row>
    <row r="6" customFormat="false" ht="15" hidden="false" customHeight="false" outlineLevel="0" collapsed="false">
      <c r="A6" s="13" t="s">
        <v>110</v>
      </c>
      <c r="B6" s="13" t="s">
        <v>113</v>
      </c>
      <c r="C6" s="13" t="n">
        <v>1</v>
      </c>
      <c r="D6" s="13"/>
      <c r="E6" s="13"/>
    </row>
    <row r="7" customFormat="false" ht="15" hidden="false" customHeight="false" outlineLevel="0" collapsed="false">
      <c r="A7" s="15" t="s">
        <v>110</v>
      </c>
      <c r="B7" s="15" t="s">
        <v>114</v>
      </c>
      <c r="C7" s="15" t="n">
        <v>1</v>
      </c>
      <c r="D7" s="15"/>
      <c r="E7" s="15"/>
    </row>
    <row r="8" customFormat="false" ht="15" hidden="false" customHeight="false" outlineLevel="0" collapsed="false">
      <c r="A8" s="13" t="s">
        <v>110</v>
      </c>
      <c r="B8" s="13" t="s">
        <v>115</v>
      </c>
      <c r="C8" s="13" t="n">
        <v>1</v>
      </c>
      <c r="D8" s="13"/>
      <c r="E8" s="13"/>
    </row>
    <row r="9" customFormat="false" ht="15" hidden="false" customHeight="false" outlineLevel="0" collapsed="false">
      <c r="A9" s="15" t="s">
        <v>110</v>
      </c>
      <c r="B9" s="15" t="s">
        <v>116</v>
      </c>
      <c r="C9" s="15" t="n">
        <v>1</v>
      </c>
      <c r="D9" s="15"/>
      <c r="E9" s="15"/>
    </row>
    <row r="10" customFormat="false" ht="15" hidden="false" customHeight="false" outlineLevel="0" collapsed="false">
      <c r="A10" s="13" t="s">
        <v>110</v>
      </c>
      <c r="B10" s="13" t="s">
        <v>117</v>
      </c>
      <c r="C10" s="13" t="n">
        <v>1</v>
      </c>
      <c r="D10" s="13"/>
      <c r="E10" s="13"/>
    </row>
    <row r="11" customFormat="false" ht="15" hidden="false" customHeight="false" outlineLevel="0" collapsed="false">
      <c r="A11" s="15" t="s">
        <v>110</v>
      </c>
      <c r="B11" s="15" t="s">
        <v>118</v>
      </c>
      <c r="C11" s="15" t="n">
        <v>1</v>
      </c>
      <c r="D11" s="15"/>
      <c r="E11" s="15"/>
    </row>
    <row r="12" customFormat="false" ht="15" hidden="false" customHeight="false" outlineLevel="0" collapsed="false">
      <c r="A12" s="24" t="s">
        <v>119</v>
      </c>
      <c r="B12" s="13" t="s">
        <v>120</v>
      </c>
      <c r="C12" s="13" t="n">
        <v>1</v>
      </c>
      <c r="D12" s="13"/>
      <c r="E12" s="13"/>
    </row>
    <row r="13" customFormat="false" ht="15" hidden="false" customHeight="false" outlineLevel="0" collapsed="false">
      <c r="A13" s="15" t="s">
        <v>119</v>
      </c>
      <c r="B13" s="15" t="s">
        <v>121</v>
      </c>
      <c r="C13" s="15" t="n">
        <v>1</v>
      </c>
      <c r="D13" s="15"/>
      <c r="E13" s="15"/>
    </row>
    <row r="14" customFormat="false" ht="15" hidden="false" customHeight="false" outlineLevel="0" collapsed="false">
      <c r="A14" s="13" t="s">
        <v>119</v>
      </c>
      <c r="B14" s="13" t="s">
        <v>122</v>
      </c>
      <c r="C14" s="13" t="n">
        <v>1</v>
      </c>
      <c r="D14" s="13"/>
      <c r="E14" s="13"/>
    </row>
    <row r="15" customFormat="false" ht="15" hidden="false" customHeight="false" outlineLevel="0" collapsed="false">
      <c r="A15" s="15" t="s">
        <v>119</v>
      </c>
      <c r="B15" s="15" t="s">
        <v>123</v>
      </c>
      <c r="C15" s="15" t="n">
        <v>1</v>
      </c>
      <c r="D15" s="15"/>
      <c r="E15" s="15"/>
    </row>
    <row r="16" customFormat="false" ht="15" hidden="false" customHeight="false" outlineLevel="0" collapsed="false">
      <c r="A16" s="13" t="s">
        <v>119</v>
      </c>
      <c r="B16" s="13" t="s">
        <v>124</v>
      </c>
      <c r="C16" s="13" t="n">
        <v>1</v>
      </c>
      <c r="D16" s="13"/>
      <c r="E16" s="13"/>
    </row>
    <row r="17" customFormat="false" ht="15" hidden="false" customHeight="false" outlineLevel="0" collapsed="false">
      <c r="A17" s="15" t="s">
        <v>119</v>
      </c>
      <c r="B17" s="15" t="s">
        <v>125</v>
      </c>
      <c r="C17" s="15" t="n">
        <v>1</v>
      </c>
      <c r="D17" s="15"/>
      <c r="E17" s="15"/>
    </row>
    <row r="18" customFormat="false" ht="15" hidden="false" customHeight="false" outlineLevel="0" collapsed="false">
      <c r="A18" s="13" t="s">
        <v>119</v>
      </c>
      <c r="B18" s="13" t="s">
        <v>126</v>
      </c>
      <c r="C18" s="13" t="n">
        <v>1</v>
      </c>
      <c r="D18" s="13"/>
      <c r="E18" s="13"/>
    </row>
    <row r="19" customFormat="false" ht="15" hidden="false" customHeight="false" outlineLevel="0" collapsed="false">
      <c r="A19" s="25" t="s">
        <v>127</v>
      </c>
      <c r="B19" s="15" t="s">
        <v>128</v>
      </c>
      <c r="C19" s="15" t="n">
        <v>1</v>
      </c>
      <c r="D19" s="15"/>
      <c r="E19" s="15"/>
    </row>
    <row r="20" customFormat="false" ht="15" hidden="false" customHeight="false" outlineLevel="0" collapsed="false">
      <c r="A20" s="13" t="s">
        <v>127</v>
      </c>
      <c r="B20" s="13" t="s">
        <v>129</v>
      </c>
      <c r="C20" s="13" t="n">
        <v>1</v>
      </c>
      <c r="D20" s="13"/>
      <c r="E20" s="13"/>
    </row>
    <row r="21" customFormat="false" ht="15" hidden="false" customHeight="false" outlineLevel="0" collapsed="false">
      <c r="A21" s="15" t="s">
        <v>127</v>
      </c>
      <c r="B21" s="15" t="s">
        <v>130</v>
      </c>
      <c r="C21" s="15" t="n">
        <v>1</v>
      </c>
      <c r="D21" s="15"/>
      <c r="E21" s="15"/>
    </row>
    <row r="22" customFormat="false" ht="15" hidden="false" customHeight="false" outlineLevel="0" collapsed="false">
      <c r="A22" s="13" t="s">
        <v>127</v>
      </c>
      <c r="B22" s="13" t="s">
        <v>131</v>
      </c>
      <c r="C22" s="13" t="n">
        <v>1</v>
      </c>
      <c r="D22" s="13"/>
      <c r="E22" s="13"/>
    </row>
    <row r="23" customFormat="false" ht="15" hidden="false" customHeight="false" outlineLevel="0" collapsed="false">
      <c r="A23" s="15" t="s">
        <v>127</v>
      </c>
      <c r="B23" s="15" t="s">
        <v>132</v>
      </c>
      <c r="C23" s="15" t="n">
        <v>1</v>
      </c>
      <c r="D23" s="15"/>
      <c r="E23" s="15"/>
    </row>
    <row r="24" customFormat="false" ht="15" hidden="false" customHeight="false" outlineLevel="0" collapsed="false">
      <c r="A24" s="13" t="s">
        <v>127</v>
      </c>
      <c r="B24" s="13" t="s">
        <v>133</v>
      </c>
      <c r="C24" s="13" t="n">
        <v>1</v>
      </c>
      <c r="D24" s="13"/>
      <c r="E24" s="13"/>
    </row>
    <row r="25" customFormat="false" ht="15" hidden="false" customHeight="false" outlineLevel="0" collapsed="false">
      <c r="A25" s="15" t="s">
        <v>127</v>
      </c>
      <c r="B25" s="15" t="s">
        <v>134</v>
      </c>
      <c r="C25" s="15" t="n">
        <v>1</v>
      </c>
      <c r="D25" s="15"/>
      <c r="E25" s="15"/>
    </row>
    <row r="26" customFormat="false" ht="15" hidden="false" customHeight="false" outlineLevel="0" collapsed="false">
      <c r="A26" s="13" t="s">
        <v>127</v>
      </c>
      <c r="B26" s="13" t="s">
        <v>135</v>
      </c>
      <c r="C26" s="13" t="n">
        <v>1</v>
      </c>
      <c r="D26" s="13"/>
      <c r="E26" s="13"/>
    </row>
    <row r="27" customFormat="false" ht="15" hidden="false" customHeight="false" outlineLevel="0" collapsed="false">
      <c r="A27" s="15" t="s">
        <v>127</v>
      </c>
      <c r="B27" s="15" t="s">
        <v>136</v>
      </c>
      <c r="C27" s="15" t="n">
        <v>1</v>
      </c>
      <c r="D27" s="15"/>
      <c r="E27" s="15"/>
    </row>
    <row r="28" customFormat="false" ht="15" hidden="false" customHeight="false" outlineLevel="0" collapsed="false">
      <c r="A28" s="13" t="s">
        <v>127</v>
      </c>
      <c r="B28" s="13" t="s">
        <v>137</v>
      </c>
      <c r="C28" s="13" t="n">
        <v>1</v>
      </c>
      <c r="D28" s="13"/>
      <c r="E28" s="13"/>
    </row>
    <row r="29" customFormat="false" ht="15" hidden="false" customHeight="false" outlineLevel="0" collapsed="false">
      <c r="A29" s="15" t="s">
        <v>127</v>
      </c>
      <c r="B29" s="15" t="s">
        <v>138</v>
      </c>
      <c r="C29" s="15" t="n">
        <v>1</v>
      </c>
      <c r="D29" s="15"/>
      <c r="E29" s="15"/>
    </row>
    <row r="30" customFormat="false" ht="15" hidden="false" customHeight="false" outlineLevel="0" collapsed="false">
      <c r="A30" s="13" t="s">
        <v>127</v>
      </c>
      <c r="B30" s="13" t="s">
        <v>139</v>
      </c>
      <c r="C30" s="13" t="n">
        <v>1</v>
      </c>
      <c r="D30" s="13"/>
      <c r="E30" s="13"/>
    </row>
    <row r="31" customFormat="false" ht="15" hidden="false" customHeight="false" outlineLevel="0" collapsed="false">
      <c r="A31" s="15" t="s">
        <v>127</v>
      </c>
      <c r="B31" s="15" t="s">
        <v>140</v>
      </c>
      <c r="C31" s="15" t="n">
        <v>1</v>
      </c>
      <c r="D31" s="15"/>
      <c r="E31" s="15"/>
    </row>
    <row r="32" customFormat="false" ht="15" hidden="false" customHeight="false" outlineLevel="0" collapsed="false">
      <c r="A32" s="13" t="s">
        <v>127</v>
      </c>
      <c r="B32" s="13" t="s">
        <v>141</v>
      </c>
      <c r="C32" s="13" t="n">
        <v>1</v>
      </c>
      <c r="D32" s="13"/>
      <c r="E32" s="13"/>
    </row>
    <row r="33" customFormat="false" ht="15" hidden="false" customHeight="false" outlineLevel="0" collapsed="false">
      <c r="A33" s="26" t="s">
        <v>142</v>
      </c>
      <c r="B33" s="15" t="s">
        <v>143</v>
      </c>
      <c r="C33" s="15" t="n">
        <v>1</v>
      </c>
      <c r="D33" s="15"/>
      <c r="E33" s="15"/>
    </row>
    <row r="34" customFormat="false" ht="15" hidden="false" customHeight="false" outlineLevel="0" collapsed="false">
      <c r="A34" s="13" t="s">
        <v>142</v>
      </c>
      <c r="B34" s="13" t="s">
        <v>144</v>
      </c>
      <c r="C34" s="13" t="n">
        <v>1</v>
      </c>
      <c r="D34" s="13"/>
      <c r="E34" s="13"/>
    </row>
    <row r="35" customFormat="false" ht="15" hidden="false" customHeight="false" outlineLevel="0" collapsed="false">
      <c r="A35" s="15" t="s">
        <v>142</v>
      </c>
      <c r="B35" s="15" t="s">
        <v>145</v>
      </c>
      <c r="C35" s="15" t="n">
        <v>1</v>
      </c>
      <c r="D35" s="15"/>
      <c r="E35" s="15"/>
    </row>
    <row r="36" customFormat="false" ht="15" hidden="false" customHeight="false" outlineLevel="0" collapsed="false">
      <c r="A36" s="13" t="s">
        <v>142</v>
      </c>
      <c r="B36" s="13" t="s">
        <v>146</v>
      </c>
      <c r="C36" s="13" t="n">
        <v>1</v>
      </c>
      <c r="D36" s="13"/>
      <c r="E36" s="13"/>
    </row>
    <row r="37" customFormat="false" ht="15" hidden="false" customHeight="false" outlineLevel="0" collapsed="false">
      <c r="A37" s="15" t="s">
        <v>142</v>
      </c>
      <c r="B37" s="15" t="s">
        <v>147</v>
      </c>
      <c r="C37" s="15" t="n">
        <v>1</v>
      </c>
      <c r="D37" s="15"/>
      <c r="E37" s="15"/>
    </row>
    <row r="38" customFormat="false" ht="15" hidden="false" customHeight="false" outlineLevel="0" collapsed="false">
      <c r="A38" s="13" t="s">
        <v>142</v>
      </c>
      <c r="B38" s="13" t="s">
        <v>148</v>
      </c>
      <c r="C38" s="13" t="n">
        <v>1</v>
      </c>
      <c r="D38" s="13"/>
      <c r="E38" s="13"/>
    </row>
    <row r="39" customFormat="false" ht="15" hidden="false" customHeight="false" outlineLevel="0" collapsed="false">
      <c r="A39" s="15" t="s">
        <v>142</v>
      </c>
      <c r="B39" s="15" t="s">
        <v>149</v>
      </c>
      <c r="C39" s="15" t="n">
        <v>1</v>
      </c>
      <c r="D39" s="15"/>
      <c r="E39" s="15"/>
    </row>
    <row r="40" customFormat="false" ht="15" hidden="false" customHeight="false" outlineLevel="0" collapsed="false">
      <c r="A40" s="13" t="s">
        <v>142</v>
      </c>
      <c r="B40" s="13" t="s">
        <v>150</v>
      </c>
      <c r="C40" s="13" t="n">
        <v>1</v>
      </c>
      <c r="D40" s="13"/>
      <c r="E40" s="13"/>
    </row>
    <row r="41" customFormat="false" ht="15" hidden="false" customHeight="false" outlineLevel="0" collapsed="false">
      <c r="A41" s="15" t="s">
        <v>142</v>
      </c>
      <c r="B41" s="15" t="s">
        <v>151</v>
      </c>
      <c r="C41" s="15" t="n">
        <v>1</v>
      </c>
      <c r="D41" s="15"/>
      <c r="E41" s="15"/>
    </row>
    <row r="42" customFormat="false" ht="15" hidden="false" customHeight="false" outlineLevel="0" collapsed="false">
      <c r="A42" s="13" t="s">
        <v>142</v>
      </c>
      <c r="B42" s="13" t="s">
        <v>152</v>
      </c>
      <c r="C42" s="13" t="n">
        <v>1</v>
      </c>
      <c r="D42" s="13"/>
      <c r="E42" s="13"/>
    </row>
    <row r="43" customFormat="false" ht="15" hidden="false" customHeight="false" outlineLevel="0" collapsed="false">
      <c r="A43" s="15" t="s">
        <v>142</v>
      </c>
      <c r="B43" s="15" t="s">
        <v>153</v>
      </c>
      <c r="C43" s="15" t="n">
        <v>1</v>
      </c>
      <c r="D43" s="15"/>
      <c r="E43" s="15"/>
    </row>
    <row r="44" customFormat="false" ht="15" hidden="false" customHeight="false" outlineLevel="0" collapsed="false">
      <c r="A44" s="27" t="s">
        <v>154</v>
      </c>
      <c r="B44" s="13" t="s">
        <v>155</v>
      </c>
      <c r="C44" s="13" t="n">
        <v>1</v>
      </c>
      <c r="D44" s="13"/>
      <c r="E44" s="13"/>
    </row>
    <row r="45" customFormat="false" ht="15" hidden="false" customHeight="false" outlineLevel="0" collapsed="false">
      <c r="A45" s="15" t="s">
        <v>154</v>
      </c>
      <c r="B45" s="15" t="s">
        <v>156</v>
      </c>
      <c r="C45" s="15" t="n">
        <v>1</v>
      </c>
      <c r="D45" s="15"/>
      <c r="E45" s="15"/>
    </row>
    <row r="46" customFormat="false" ht="15" hidden="false" customHeight="false" outlineLevel="0" collapsed="false">
      <c r="A46" s="13" t="s">
        <v>154</v>
      </c>
      <c r="B46" s="13" t="s">
        <v>157</v>
      </c>
      <c r="C46" s="13" t="n">
        <v>1</v>
      </c>
      <c r="D46" s="13"/>
      <c r="E46" s="13"/>
    </row>
    <row r="47" customFormat="false" ht="15" hidden="false" customHeight="false" outlineLevel="0" collapsed="false">
      <c r="A47" s="15" t="s">
        <v>154</v>
      </c>
      <c r="B47" s="15" t="s">
        <v>158</v>
      </c>
      <c r="C47" s="15" t="n">
        <v>1</v>
      </c>
      <c r="D47" s="15"/>
      <c r="E47" s="15"/>
    </row>
    <row r="48" customFormat="false" ht="15" hidden="false" customHeight="false" outlineLevel="0" collapsed="false">
      <c r="A48" s="13" t="s">
        <v>154</v>
      </c>
      <c r="B48" s="13" t="s">
        <v>159</v>
      </c>
      <c r="C48" s="13" t="n">
        <v>1</v>
      </c>
      <c r="D48" s="13"/>
      <c r="E48" s="13"/>
    </row>
    <row r="49" customFormat="false" ht="15" hidden="false" customHeight="false" outlineLevel="0" collapsed="false">
      <c r="A49" s="15" t="s">
        <v>154</v>
      </c>
      <c r="B49" s="15" t="s">
        <v>160</v>
      </c>
      <c r="C49" s="15" t="n">
        <v>1</v>
      </c>
      <c r="D49" s="15"/>
      <c r="E49" s="15"/>
    </row>
    <row r="50" customFormat="false" ht="15" hidden="false" customHeight="false" outlineLevel="0" collapsed="false">
      <c r="A50" s="28" t="s">
        <v>161</v>
      </c>
      <c r="B50" s="13" t="s">
        <v>162</v>
      </c>
      <c r="C50" s="13" t="n">
        <v>1</v>
      </c>
      <c r="D50" s="13"/>
      <c r="E50" s="13"/>
    </row>
    <row r="51" customFormat="false" ht="15" hidden="false" customHeight="false" outlineLevel="0" collapsed="false">
      <c r="A51" s="15" t="s">
        <v>161</v>
      </c>
      <c r="B51" s="15" t="s">
        <v>163</v>
      </c>
      <c r="C51" s="15" t="n">
        <v>1</v>
      </c>
      <c r="D51" s="15"/>
      <c r="E51" s="15"/>
    </row>
    <row r="52" customFormat="false" ht="15" hidden="false" customHeight="false" outlineLevel="0" collapsed="false">
      <c r="A52" s="13" t="s">
        <v>161</v>
      </c>
      <c r="B52" s="13" t="s">
        <v>164</v>
      </c>
      <c r="C52" s="13" t="n">
        <v>1</v>
      </c>
      <c r="D52" s="13"/>
      <c r="E52" s="13"/>
    </row>
    <row r="53" customFormat="false" ht="15" hidden="false" customHeight="false" outlineLevel="0" collapsed="false">
      <c r="A53" s="15" t="s">
        <v>161</v>
      </c>
      <c r="B53" s="15" t="s">
        <v>165</v>
      </c>
      <c r="C53" s="15" t="n">
        <v>1</v>
      </c>
      <c r="D53" s="15"/>
      <c r="E53" s="15"/>
    </row>
    <row r="54" customFormat="false" ht="15" hidden="false" customHeight="false" outlineLevel="0" collapsed="false">
      <c r="A54" s="13" t="s">
        <v>161</v>
      </c>
      <c r="B54" s="13" t="s">
        <v>166</v>
      </c>
      <c r="C54" s="13" t="n">
        <v>1</v>
      </c>
      <c r="D54" s="13"/>
      <c r="E54" s="13"/>
    </row>
    <row r="55" customFormat="false" ht="15" hidden="false" customHeight="false" outlineLevel="0" collapsed="false">
      <c r="A55" s="15" t="s">
        <v>161</v>
      </c>
      <c r="B55" s="15" t="s">
        <v>167</v>
      </c>
      <c r="C55" s="15" t="n">
        <v>1</v>
      </c>
      <c r="D55" s="15"/>
      <c r="E55" s="15"/>
    </row>
    <row r="56" customFormat="false" ht="15" hidden="false" customHeight="false" outlineLevel="0" collapsed="false">
      <c r="A56" s="29" t="s">
        <v>168</v>
      </c>
      <c r="B56" s="13" t="s">
        <v>169</v>
      </c>
      <c r="C56" s="13" t="n">
        <v>1</v>
      </c>
      <c r="D56" s="13"/>
      <c r="E56" s="13"/>
    </row>
    <row r="57" customFormat="false" ht="15" hidden="false" customHeight="false" outlineLevel="0" collapsed="false">
      <c r="A57" s="15" t="s">
        <v>168</v>
      </c>
      <c r="B57" s="15" t="s">
        <v>170</v>
      </c>
      <c r="C57" s="15" t="n">
        <v>1</v>
      </c>
      <c r="D57" s="15"/>
      <c r="E57" s="15"/>
    </row>
    <row r="58" customFormat="false" ht="15" hidden="false" customHeight="false" outlineLevel="0" collapsed="false">
      <c r="A58" s="13" t="s">
        <v>168</v>
      </c>
      <c r="B58" s="13" t="s">
        <v>171</v>
      </c>
      <c r="C58" s="13" t="n">
        <v>1</v>
      </c>
      <c r="D58" s="13"/>
      <c r="E58" s="13"/>
    </row>
    <row r="59" customFormat="false" ht="15" hidden="false" customHeight="false" outlineLevel="0" collapsed="false">
      <c r="A59" s="15" t="s">
        <v>168</v>
      </c>
      <c r="B59" s="15" t="s">
        <v>172</v>
      </c>
      <c r="C59" s="15" t="n">
        <v>1</v>
      </c>
      <c r="D59" s="15"/>
      <c r="E59" s="15"/>
    </row>
    <row r="60" customFormat="false" ht="15" hidden="false" customHeight="false" outlineLevel="0" collapsed="false">
      <c r="A60" s="13" t="s">
        <v>168</v>
      </c>
      <c r="B60" s="13" t="s">
        <v>173</v>
      </c>
      <c r="C60" s="13" t="n">
        <v>1</v>
      </c>
      <c r="D60" s="13"/>
      <c r="E60" s="13"/>
    </row>
    <row r="61" customFormat="false" ht="15" hidden="false" customHeight="false" outlineLevel="0" collapsed="false">
      <c r="A61" s="15" t="s">
        <v>168</v>
      </c>
      <c r="B61" s="15" t="s">
        <v>174</v>
      </c>
      <c r="C61" s="15" t="n">
        <v>1</v>
      </c>
      <c r="D61" s="15"/>
      <c r="E61" s="15"/>
    </row>
    <row r="62" customFormat="false" ht="15" hidden="false" customHeight="false" outlineLevel="0" collapsed="false">
      <c r="A62" s="30" t="s">
        <v>175</v>
      </c>
      <c r="B62" s="13" t="s">
        <v>176</v>
      </c>
      <c r="C62" s="13" t="n">
        <v>1</v>
      </c>
      <c r="D62" s="13"/>
      <c r="E62" s="13"/>
    </row>
    <row r="63" customFormat="false" ht="15" hidden="false" customHeight="false" outlineLevel="0" collapsed="false">
      <c r="A63" s="15" t="s">
        <v>175</v>
      </c>
      <c r="B63" s="15" t="s">
        <v>177</v>
      </c>
      <c r="C63" s="15" t="n">
        <v>1</v>
      </c>
      <c r="D63" s="15"/>
      <c r="E63" s="15"/>
    </row>
    <row r="64" customFormat="false" ht="15" hidden="false" customHeight="false" outlineLevel="0" collapsed="false">
      <c r="A64" s="13" t="s">
        <v>175</v>
      </c>
      <c r="B64" s="13" t="s">
        <v>178</v>
      </c>
      <c r="C64" s="13" t="n">
        <v>1</v>
      </c>
      <c r="D64" s="13"/>
      <c r="E64" s="13"/>
    </row>
    <row r="66" customFormat="false" ht="15" hidden="false" customHeight="false" outlineLevel="0" collapsed="false">
      <c r="A66" s="9" t="s">
        <v>179</v>
      </c>
      <c r="B66" s="9" t="n">
        <f aca="false">COUNTIF(D4:D64,"Yes")</f>
        <v>0</v>
      </c>
    </row>
    <row r="67" customFormat="false" ht="15" hidden="false" customHeight="false" outlineLevel="0" collapsed="false">
      <c r="A67" s="9" t="s">
        <v>31</v>
      </c>
      <c r="B67" s="9" t="n">
        <f aca="false">COUNTIF(D4:D64,"No")+COUNTBLANK(D4:D64)</f>
        <v>61</v>
      </c>
    </row>
    <row r="68" customFormat="false" ht="15" hidden="false" customHeight="false" outlineLevel="0" collapsed="false">
      <c r="A68" s="9" t="s">
        <v>180</v>
      </c>
      <c r="B68" s="31" t="n">
        <f aca="false">IF(COUNTA(D4:D64)=0,0,COUNTIF(D4:D64,"Yes")/ROWS(D4:D64))</f>
        <v>0</v>
      </c>
    </row>
  </sheetData>
  <conditionalFormatting sqref="D4:D64">
    <cfRule type="cellIs" priority="2" operator="equal" aboveAverage="0" equalAverage="0" bottom="0" percent="0" rank="0" text="" dxfId="1">
      <formula>"Yes"</formula>
    </cfRule>
  </conditionalFormatting>
  <dataValidations count="1">
    <dataValidation allowBlank="true" error="Please select from the dropdown" errorStyle="stop" errorTitle="Invalid entry" operator="between" prompt="Select from list" showDropDown="false" showErrorMessage="false" showInputMessage="false" sqref="D4:D64" type="list">
      <formula1>"Yes,No"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LibreOffice/25.2.6.2$Linux_AARCH64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2026-02-25T14:19:17Z</dcterms:created>
  <dc:creator>openpyxl</dc:creator>
  <dc:description/>
  <dc:language>en-US</dc:language>
  <cp:lastModifiedBy/>
  <dcterms:modified xsi:type="dcterms:W3CDTF">2026-02-25T14:19:17Z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