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Route Planner" sheetId="2" state="visible" r:id="rId4"/>
    <sheet name="Fuel Log" sheetId="3" state="visible" r:id="rId5"/>
    <sheet name="Budge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<sst xmlns="http://schemas.openxmlformats.org/spreadsheetml/2006/main" count="51" uniqueCount="49">
  <si>
    <t xml:space="preserve">Road Trip Itinerary Planner</t>
  </si>
  <si>
    <t xml:space="preserve">Plan your route, track fuel, manage your budget</t>
  </si>
  <si>
    <t xml:space="preserve">Route Planner: Enter each stop in order. Drive times and total mileage auto-calculate.</t>
  </si>
  <si>
    <t xml:space="preserve">Fuel Log: Track every fill-up. MPG and cost-per-mile calculate automatically.</t>
  </si>
  <si>
    <t xml:space="preserve">Budget: Set amounts per category. The Difference column turns RED when over budget, GREEN when under.</t>
  </si>
  <si>
    <t xml:space="preserve">Use the Status dropdown to mark stops as Confirmed, Flexible, or Skipped.</t>
  </si>
  <si>
    <t xml:space="preserve">Total miles and total fuel cost feed into the Budget tab automatically.</t>
  </si>
  <si>
    <t xml:space="preserve">Get more free travel templates:</t>
  </si>
  <si>
    <t xml:space="preserve">yopki.com</t>
  </si>
  <si>
    <t xml:space="preserve">Road Trip Route Planner</t>
  </si>
  <si>
    <t xml:space="preserve">Stop #</t>
  </si>
  <si>
    <t xml:space="preserve">City/Location</t>
  </si>
  <si>
    <t xml:space="preserve">Address/GPS</t>
  </si>
  <si>
    <t xml:space="preserve">Arrive Date</t>
  </si>
  <si>
    <t xml:space="preserve">Arrive Time</t>
  </si>
  <si>
    <t xml:space="preserve">Depart Date</t>
  </si>
  <si>
    <t xml:space="preserve">Depart Time</t>
  </si>
  <si>
    <t xml:space="preserve">Drive Hrs to Next</t>
  </si>
  <si>
    <t xml:space="preserve">Miles to Next</t>
  </si>
  <si>
    <t xml:space="preserve">Attraction/Activity</t>
  </si>
  <si>
    <t xml:space="preserve">Cost</t>
  </si>
  <si>
    <t xml:space="preserve">Accommodation</t>
  </si>
  <si>
    <t xml:space="preserve">Status</t>
  </si>
  <si>
    <t xml:space="preserve">TOTALS</t>
  </si>
  <si>
    <t xml:space="preserve">Fuel &amp; Mileage Tracker</t>
  </si>
  <si>
    <t xml:space="preserve">Date</t>
  </si>
  <si>
    <t xml:space="preserve">Location</t>
  </si>
  <si>
    <t xml:space="preserve">Odometer</t>
  </si>
  <si>
    <t xml:space="preserve">Gallons</t>
  </si>
  <si>
    <t xml:space="preserve">Price/Gal</t>
  </si>
  <si>
    <t xml:space="preserve">Total Cost</t>
  </si>
  <si>
    <t xml:space="preserve">Miles Since Last</t>
  </si>
  <si>
    <t xml:space="preserve">MPG</t>
  </si>
  <si>
    <t xml:space="preserve">AVG MPG</t>
  </si>
  <si>
    <t xml:space="preserve">Road Trip Budget</t>
  </si>
  <si>
    <t xml:space="preserve">Category</t>
  </si>
  <si>
    <t xml:space="preserve">Budgeted</t>
  </si>
  <si>
    <t xml:space="preserve">Actual</t>
  </si>
  <si>
    <t xml:space="preserve">Difference</t>
  </si>
  <si>
    <t xml:space="preserve">% of Budget</t>
  </si>
  <si>
    <t xml:space="preserve">Notes</t>
  </si>
  <si>
    <t xml:space="preserve">Gas/Fuel</t>
  </si>
  <si>
    <t xml:space="preserve">Food &amp; Drinks</t>
  </si>
  <si>
    <t xml:space="preserve">Activities/Attractions</t>
  </si>
  <si>
    <t xml:space="preserve">Tolls &amp; Parking</t>
  </si>
  <si>
    <t xml:space="preserve">Car Maintenance</t>
  </si>
  <si>
    <t xml:space="preserve">Emergency Fund</t>
  </si>
  <si>
    <t xml:space="preserve">Miscellaneous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</si>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</sst>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0.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E2EFDA"/>
        </patternFill>
      </fill>
    </dxf>
    <dxf>
      <fill>
        <patternFill>
          <bgColor rgb="FFFCE4EC"/>
        </patternFill>
      </fill>
    </dxf>
    <dxf>
      <fill>
        <patternFill>
          <bgColor rgb="FFFFF9C4"/>
        </patternFill>
      </fill>
    </dxf>
    <dxf>
      <font>
        <name val="Arial"/>
        <charset val="1"/>
        <family val="0"/>
        <color rgb="FFC62828"/>
        <sz val="10"/>
      </font>
      <fill>
        <patternFill>
          <bgColor rgb="FFFCE4EC"/>
        </patternFill>
      </fill>
    </dxf>
    <dxf>
      <font>
        <name val="Arial"/>
        <charset val="1"/>
        <family val="0"/>
        <color rgb="FF2E7D32"/>
        <sz val="10"/>
      </font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F2F2F2"/>
      <rgbColor rgb="FF660066"/>
      <rgbColor rgb="FFFF8080"/>
      <rgbColor rgb="FF2E75B6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66"/>
      <rgbColor rgb="FF70AD47"/>
      <rgbColor rgb="FF003366"/>
      <rgbColor rgb="FF2E7D32"/>
      <rgbColor rgb="FF003300"/>
      <rgbColor rgb="FF333300"/>
      <rgbColor rgb="FFC62828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4" customFormat="false" ht="15" hidden="false" customHeight="false" outlineLevel="0" collapsed="false">
      <c r="A14" s="4" t="s">
        <v>7</v>
      </c>
    </row>
    <row r="15" customFormat="false" ht="12.65" hidden="false" customHeight="false" outlineLevel="0" collapsed="false">
      <c r="A15" s="5" t="s">
        <v>8</v>
      </c>
    </row>
  </sheetData>
  <hyperlinks>
    <hyperlink ref="A15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0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22"/>
    <col collapsed="false" customWidth="true" hidden="false" outlineLevel="0" max="11" min="11" style="0" width="12"/>
    <col collapsed="false" customWidth="true" hidden="false" outlineLevel="0" max="12" min="12" style="0" width="18"/>
    <col collapsed="false" customWidth="true" hidden="false" outlineLevel="0" max="13" min="13" style="0" width="12"/>
  </cols>
  <sheetData>
    <row r="1" customFormat="false" ht="19.7" hidden="false" customHeight="false" outlineLevel="0" collapsed="false">
      <c r="A1" s="1" t="s">
        <v>9</v>
      </c>
    </row>
    <row r="3" customFormat="false" ht="26.85" hidden="false" customHeight="false" outlineLevel="0" collapsed="false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22</v>
      </c>
    </row>
    <row r="4" customFormat="false" ht="15" hidden="false" customHeight="false" outlineLevel="0" collapsed="false">
      <c r="A4" s="7" t="n">
        <v>1</v>
      </c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7"/>
    </row>
    <row r="5" customFormat="false" ht="15" hidden="false" customHeight="false" outlineLevel="0" collapsed="false">
      <c r="A5" s="9" t="n">
        <v>2</v>
      </c>
      <c r="B5" s="9"/>
      <c r="C5" s="9"/>
      <c r="D5" s="9"/>
      <c r="E5" s="9"/>
      <c r="F5" s="9"/>
      <c r="G5" s="9"/>
      <c r="H5" s="9"/>
      <c r="I5" s="9"/>
      <c r="J5" s="9"/>
      <c r="K5" s="10"/>
      <c r="L5" s="9"/>
      <c r="M5" s="9"/>
    </row>
    <row r="6" customFormat="false" ht="15" hidden="false" customHeight="false" outlineLevel="0" collapsed="false">
      <c r="A6" s="7" t="n">
        <v>3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customFormat="false" ht="15" hidden="false" customHeight="false" outlineLevel="0" collapsed="false">
      <c r="A7" s="9" t="n">
        <v>4</v>
      </c>
      <c r="B7" s="9"/>
      <c r="C7" s="9"/>
      <c r="D7" s="9"/>
      <c r="E7" s="9"/>
      <c r="F7" s="9"/>
      <c r="G7" s="9"/>
      <c r="H7" s="9"/>
      <c r="I7" s="9"/>
      <c r="J7" s="9"/>
      <c r="K7" s="10"/>
      <c r="L7" s="9"/>
      <c r="M7" s="9"/>
    </row>
    <row r="8" customFormat="false" ht="15" hidden="false" customHeight="false" outlineLevel="0" collapsed="false">
      <c r="A8" s="7" t="n">
        <v>5</v>
      </c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7"/>
    </row>
    <row r="9" customFormat="false" ht="15" hidden="false" customHeight="false" outlineLevel="0" collapsed="false">
      <c r="A9" s="9" t="n">
        <v>6</v>
      </c>
      <c r="B9" s="9"/>
      <c r="C9" s="9"/>
      <c r="D9" s="9"/>
      <c r="E9" s="9"/>
      <c r="F9" s="9"/>
      <c r="G9" s="9"/>
      <c r="H9" s="9"/>
      <c r="I9" s="9"/>
      <c r="J9" s="9"/>
      <c r="K9" s="10"/>
      <c r="L9" s="9"/>
      <c r="M9" s="9"/>
    </row>
    <row r="10" customFormat="false" ht="15" hidden="false" customHeight="false" outlineLevel="0" collapsed="false">
      <c r="A10" s="7" t="n">
        <v>7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7"/>
      <c r="M10" s="7"/>
    </row>
    <row r="11" customFormat="false" ht="15" hidden="false" customHeight="false" outlineLevel="0" collapsed="false">
      <c r="A11" s="9" t="n">
        <v>8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</row>
    <row r="12" customFormat="false" ht="15" hidden="false" customHeight="false" outlineLevel="0" collapsed="false">
      <c r="A12" s="7" t="n">
        <v>9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</row>
    <row r="13" customFormat="false" ht="15" hidden="false" customHeight="false" outlineLevel="0" collapsed="false">
      <c r="A13" s="9" t="n">
        <v>10</v>
      </c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</row>
    <row r="14" customFormat="false" ht="15" hidden="false" customHeight="false" outlineLevel="0" collapsed="false">
      <c r="A14" s="7" t="n">
        <v>11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7"/>
      <c r="M14" s="7"/>
    </row>
    <row r="15" customFormat="false" ht="15" hidden="false" customHeight="false" outlineLevel="0" collapsed="false">
      <c r="A15" s="9" t="n">
        <v>12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9"/>
      <c r="M15" s="9"/>
    </row>
    <row r="16" customFormat="false" ht="15" hidden="false" customHeight="false" outlineLevel="0" collapsed="false">
      <c r="A16" s="7" t="n">
        <v>13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</row>
    <row r="17" customFormat="false" ht="15" hidden="false" customHeight="false" outlineLevel="0" collapsed="false">
      <c r="A17" s="9" t="n">
        <v>14</v>
      </c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9"/>
    </row>
    <row r="18" customFormat="false" ht="15" hidden="false" customHeight="false" outlineLevel="0" collapsed="false">
      <c r="A18" s="7" t="n">
        <v>15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7"/>
      <c r="M18" s="7"/>
    </row>
    <row r="19" customFormat="false" ht="15" hidden="false" customHeight="false" outlineLevel="0" collapsed="false">
      <c r="G19" s="11" t="s">
        <v>23</v>
      </c>
      <c r="H19" s="11" t="n">
        <f aca="false">SUM(H4:H18)</f>
        <v>0</v>
      </c>
      <c r="I19" s="11" t="n">
        <f aca="false">SUM(I4:I18)</f>
        <v>0</v>
      </c>
      <c r="K19" s="12" t="n">
        <f aca="false">SUM(K4:K18)</f>
        <v>0</v>
      </c>
    </row>
  </sheetData>
  <conditionalFormatting sqref="M4:M18">
    <cfRule type="cellIs" priority="2" operator="equal" aboveAverage="0" equalAverage="0" bottom="0" percent="0" rank="0" text="" dxfId="0">
      <formula>"Confirmed"</formula>
    </cfRule>
    <cfRule type="cellIs" priority="3" operator="equal" aboveAverage="0" equalAverage="0" bottom="0" percent="0" rank="0" text="" dxfId="1">
      <formula>"Skipped"</formula>
    </cfRule>
    <cfRule type="cellIs" priority="4" operator="equal" aboveAverage="0" equalAverage="0" bottom="0" percent="0" rank="0" text="" dxfId="2">
      <formula>"Flexible"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M4:M18" type="list">
      <formula1>"Confirmed,Flexible,Skipped,Completed"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8" min="8" style="0" width="10"/>
  </cols>
  <sheetData>
    <row r="1" customFormat="false" ht="19.7" hidden="false" customHeight="false" outlineLevel="0" collapsed="false">
      <c r="A1" s="1" t="s">
        <v>24</v>
      </c>
    </row>
    <row r="3" customFormat="false" ht="26.85" hidden="false" customHeight="false" outlineLevel="0" collapsed="false">
      <c r="A3" s="6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</row>
    <row r="4" customFormat="false" ht="15" hidden="false" customHeight="false" outlineLevel="0" collapsed="false">
      <c r="A4" s="7"/>
      <c r="B4" s="7"/>
      <c r="C4" s="7"/>
      <c r="D4" s="7"/>
      <c r="E4" s="8"/>
      <c r="F4" s="8" t="str">
        <f aca="false">IF(AND(D4&lt;&gt;"",E4&lt;&gt;""),D4*E4,"")</f>
        <v/>
      </c>
      <c r="G4" s="7"/>
      <c r="H4" s="7"/>
    </row>
    <row r="5" customFormat="false" ht="15" hidden="false" customHeight="false" outlineLevel="0" collapsed="false">
      <c r="A5" s="9"/>
      <c r="B5" s="9"/>
      <c r="C5" s="9"/>
      <c r="D5" s="9"/>
      <c r="E5" s="10"/>
      <c r="F5" s="10" t="str">
        <f aca="false">IF(AND(D5&lt;&gt;"",E5&lt;&gt;""),D5*E5,"")</f>
        <v/>
      </c>
      <c r="G5" s="9" t="str">
        <f aca="false">IF(AND(C5&lt;&gt;"",C4&lt;&gt;""),C5-C4,"")</f>
        <v/>
      </c>
      <c r="H5" s="9" t="str">
        <f aca="false">IF(AND(G5&lt;&gt;"",D5&lt;&gt;""),G5/D5,"")</f>
        <v/>
      </c>
    </row>
    <row r="6" customFormat="false" ht="15" hidden="false" customHeight="false" outlineLevel="0" collapsed="false">
      <c r="A6" s="7"/>
      <c r="B6" s="7"/>
      <c r="C6" s="7"/>
      <c r="D6" s="7"/>
      <c r="E6" s="8"/>
      <c r="F6" s="8" t="str">
        <f aca="false">IF(AND(D6&lt;&gt;"",E6&lt;&gt;""),D6*E6,"")</f>
        <v/>
      </c>
      <c r="G6" s="7" t="str">
        <f aca="false">IF(AND(C6&lt;&gt;"",C5&lt;&gt;""),C6-C5,"")</f>
        <v/>
      </c>
      <c r="H6" s="7" t="str">
        <f aca="false">IF(AND(G6&lt;&gt;"",D6&lt;&gt;""),G6/D6,"")</f>
        <v/>
      </c>
    </row>
    <row r="7" customFormat="false" ht="15" hidden="false" customHeight="false" outlineLevel="0" collapsed="false">
      <c r="A7" s="9"/>
      <c r="B7" s="9"/>
      <c r="C7" s="9"/>
      <c r="D7" s="9"/>
      <c r="E7" s="10"/>
      <c r="F7" s="10" t="str">
        <f aca="false">IF(AND(D7&lt;&gt;"",E7&lt;&gt;""),D7*E7,"")</f>
        <v/>
      </c>
      <c r="G7" s="9" t="str">
        <f aca="false">IF(AND(C7&lt;&gt;"",C6&lt;&gt;""),C7-C6,"")</f>
        <v/>
      </c>
      <c r="H7" s="9" t="str">
        <f aca="false">IF(AND(G7&lt;&gt;"",D7&lt;&gt;""),G7/D7,"")</f>
        <v/>
      </c>
    </row>
    <row r="8" customFormat="false" ht="15" hidden="false" customHeight="false" outlineLevel="0" collapsed="false">
      <c r="A8" s="7"/>
      <c r="B8" s="7"/>
      <c r="C8" s="7"/>
      <c r="D8" s="7"/>
      <c r="E8" s="8"/>
      <c r="F8" s="8" t="str">
        <f aca="false">IF(AND(D8&lt;&gt;"",E8&lt;&gt;""),D8*E8,"")</f>
        <v/>
      </c>
      <c r="G8" s="7" t="str">
        <f aca="false">IF(AND(C8&lt;&gt;"",C7&lt;&gt;""),C8-C7,"")</f>
        <v/>
      </c>
      <c r="H8" s="7" t="str">
        <f aca="false">IF(AND(G8&lt;&gt;"",D8&lt;&gt;""),G8/D8,"")</f>
        <v/>
      </c>
    </row>
    <row r="9" customFormat="false" ht="15" hidden="false" customHeight="false" outlineLevel="0" collapsed="false">
      <c r="A9" s="9"/>
      <c r="B9" s="9"/>
      <c r="C9" s="9"/>
      <c r="D9" s="9"/>
      <c r="E9" s="10"/>
      <c r="F9" s="10" t="str">
        <f aca="false">IF(AND(D9&lt;&gt;"",E9&lt;&gt;""),D9*E9,"")</f>
        <v/>
      </c>
      <c r="G9" s="9" t="str">
        <f aca="false">IF(AND(C9&lt;&gt;"",C8&lt;&gt;""),C9-C8,"")</f>
        <v/>
      </c>
      <c r="H9" s="9" t="str">
        <f aca="false">IF(AND(G9&lt;&gt;"",D9&lt;&gt;""),G9/D9,"")</f>
        <v/>
      </c>
    </row>
    <row r="10" customFormat="false" ht="15" hidden="false" customHeight="false" outlineLevel="0" collapsed="false">
      <c r="A10" s="7"/>
      <c r="B10" s="7"/>
      <c r="C10" s="7"/>
      <c r="D10" s="7"/>
      <c r="E10" s="8"/>
      <c r="F10" s="8" t="str">
        <f aca="false">IF(AND(D10&lt;&gt;"",E10&lt;&gt;""),D10*E10,"")</f>
        <v/>
      </c>
      <c r="G10" s="7" t="str">
        <f aca="false">IF(AND(C10&lt;&gt;"",C9&lt;&gt;""),C10-C9,"")</f>
        <v/>
      </c>
      <c r="H10" s="7" t="str">
        <f aca="false">IF(AND(G10&lt;&gt;"",D10&lt;&gt;""),G10/D10,"")</f>
        <v/>
      </c>
    </row>
    <row r="11" customFormat="false" ht="15" hidden="false" customHeight="false" outlineLevel="0" collapsed="false">
      <c r="A11" s="9"/>
      <c r="B11" s="9"/>
      <c r="C11" s="9"/>
      <c r="D11" s="9"/>
      <c r="E11" s="10"/>
      <c r="F11" s="10" t="str">
        <f aca="false">IF(AND(D11&lt;&gt;"",E11&lt;&gt;""),D11*E11,"")</f>
        <v/>
      </c>
      <c r="G11" s="9" t="str">
        <f aca="false">IF(AND(C11&lt;&gt;"",C10&lt;&gt;""),C11-C10,"")</f>
        <v/>
      </c>
      <c r="H11" s="9" t="str">
        <f aca="false">IF(AND(G11&lt;&gt;"",D11&lt;&gt;""),G11/D11,"")</f>
        <v/>
      </c>
    </row>
    <row r="12" customFormat="false" ht="15" hidden="false" customHeight="false" outlineLevel="0" collapsed="false">
      <c r="A12" s="7"/>
      <c r="B12" s="7"/>
      <c r="C12" s="7"/>
      <c r="D12" s="7"/>
      <c r="E12" s="8"/>
      <c r="F12" s="8" t="str">
        <f aca="false">IF(AND(D12&lt;&gt;"",E12&lt;&gt;""),D12*E12,"")</f>
        <v/>
      </c>
      <c r="G12" s="7" t="str">
        <f aca="false">IF(AND(C12&lt;&gt;"",C11&lt;&gt;""),C12-C11,"")</f>
        <v/>
      </c>
      <c r="H12" s="7" t="str">
        <f aca="false">IF(AND(G12&lt;&gt;"",D12&lt;&gt;""),G12/D12,"")</f>
        <v/>
      </c>
    </row>
    <row r="13" customFormat="false" ht="15" hidden="false" customHeight="false" outlineLevel="0" collapsed="false">
      <c r="A13" s="9"/>
      <c r="B13" s="9"/>
      <c r="C13" s="9"/>
      <c r="D13" s="9"/>
      <c r="E13" s="10"/>
      <c r="F13" s="10" t="str">
        <f aca="false">IF(AND(D13&lt;&gt;"",E13&lt;&gt;""),D13*E13,"")</f>
        <v/>
      </c>
      <c r="G13" s="9" t="str">
        <f aca="false">IF(AND(C13&lt;&gt;"",C12&lt;&gt;""),C13-C12,"")</f>
        <v/>
      </c>
      <c r="H13" s="9" t="str">
        <f aca="false">IF(AND(G13&lt;&gt;"",D13&lt;&gt;""),G13/D13,"")</f>
        <v/>
      </c>
    </row>
    <row r="14" customFormat="false" ht="15" hidden="false" customHeight="false" outlineLevel="0" collapsed="false">
      <c r="A14" s="7"/>
      <c r="B14" s="7"/>
      <c r="C14" s="7"/>
      <c r="D14" s="7"/>
      <c r="E14" s="8"/>
      <c r="F14" s="8" t="str">
        <f aca="false">IF(AND(D14&lt;&gt;"",E14&lt;&gt;""),D14*E14,"")</f>
        <v/>
      </c>
      <c r="G14" s="7" t="str">
        <f aca="false">IF(AND(C14&lt;&gt;"",C13&lt;&gt;""),C14-C13,"")</f>
        <v/>
      </c>
      <c r="H14" s="7" t="str">
        <f aca="false">IF(AND(G14&lt;&gt;"",D14&lt;&gt;""),G14/D14,"")</f>
        <v/>
      </c>
    </row>
    <row r="15" customFormat="false" ht="15" hidden="false" customHeight="false" outlineLevel="0" collapsed="false">
      <c r="A15" s="9"/>
      <c r="B15" s="9"/>
      <c r="C15" s="9"/>
      <c r="D15" s="9"/>
      <c r="E15" s="10"/>
      <c r="F15" s="10" t="str">
        <f aca="false">IF(AND(D15&lt;&gt;"",E15&lt;&gt;""),D15*E15,"")</f>
        <v/>
      </c>
      <c r="G15" s="9" t="str">
        <f aca="false">IF(AND(C15&lt;&gt;"",C14&lt;&gt;""),C15-C14,"")</f>
        <v/>
      </c>
      <c r="H15" s="9" t="str">
        <f aca="false">IF(AND(G15&lt;&gt;"",D15&lt;&gt;""),G15/D15,"")</f>
        <v/>
      </c>
    </row>
    <row r="16" customFormat="false" ht="15" hidden="false" customHeight="false" outlineLevel="0" collapsed="false">
      <c r="A16" s="7"/>
      <c r="B16" s="7"/>
      <c r="C16" s="7"/>
      <c r="D16" s="7"/>
      <c r="E16" s="8"/>
      <c r="F16" s="8" t="str">
        <f aca="false">IF(AND(D16&lt;&gt;"",E16&lt;&gt;""),D16*E16,"")</f>
        <v/>
      </c>
      <c r="G16" s="7" t="str">
        <f aca="false">IF(AND(C16&lt;&gt;"",C15&lt;&gt;""),C16-C15,"")</f>
        <v/>
      </c>
      <c r="H16" s="7" t="str">
        <f aca="false">IF(AND(G16&lt;&gt;"",D16&lt;&gt;""),G16/D16,"")</f>
        <v/>
      </c>
    </row>
    <row r="17" customFormat="false" ht="15" hidden="false" customHeight="false" outlineLevel="0" collapsed="false">
      <c r="A17" s="9"/>
      <c r="B17" s="9"/>
      <c r="C17" s="9"/>
      <c r="D17" s="9"/>
      <c r="E17" s="10"/>
      <c r="F17" s="10" t="str">
        <f aca="false">IF(AND(D17&lt;&gt;"",E17&lt;&gt;""),D17*E17,"")</f>
        <v/>
      </c>
      <c r="G17" s="9" t="str">
        <f aca="false">IF(AND(C17&lt;&gt;"",C16&lt;&gt;""),C17-C16,"")</f>
        <v/>
      </c>
      <c r="H17" s="9" t="str">
        <f aca="false">IF(AND(G17&lt;&gt;"",D17&lt;&gt;""),G17/D17,"")</f>
        <v/>
      </c>
    </row>
    <row r="18" customFormat="false" ht="15" hidden="false" customHeight="false" outlineLevel="0" collapsed="false">
      <c r="A18" s="7"/>
      <c r="B18" s="7"/>
      <c r="C18" s="7"/>
      <c r="D18" s="7"/>
      <c r="E18" s="8"/>
      <c r="F18" s="8" t="str">
        <f aca="false">IF(AND(D18&lt;&gt;"",E18&lt;&gt;""),D18*E18,"")</f>
        <v/>
      </c>
      <c r="G18" s="7" t="str">
        <f aca="false">IF(AND(C18&lt;&gt;"",C17&lt;&gt;""),C18-C17,"")</f>
        <v/>
      </c>
      <c r="H18" s="7" t="str">
        <f aca="false">IF(AND(G18&lt;&gt;"",D18&lt;&gt;""),G18/D18,"")</f>
        <v/>
      </c>
    </row>
    <row r="19" customFormat="false" ht="15" hidden="false" customHeight="false" outlineLevel="0" collapsed="false">
      <c r="D19" s="11" t="n">
        <f aca="false">SUM(D4:D18)</f>
        <v>0</v>
      </c>
      <c r="E19" s="11" t="s">
        <v>23</v>
      </c>
      <c r="F19" s="12" t="n">
        <f aca="false">SUM(F4:F18)</f>
        <v>0</v>
      </c>
    </row>
    <row r="20" customFormat="false" ht="15" hidden="false" customHeight="false" outlineLevel="0" collapsed="false">
      <c r="E20" s="11" t="s">
        <v>33</v>
      </c>
      <c r="F20" s="13" t="n">
        <f aca="false">IF(SUM(D5:D18)=0,0,SUM(G5:G18)/SUM(D5:D18))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6"/>
    <col collapsed="false" customWidth="true" hidden="false" outlineLevel="0" max="5" min="5" style="0" width="14"/>
    <col collapsed="false" customWidth="true" hidden="false" outlineLevel="0" max="6" min="6" style="0" width="25"/>
  </cols>
  <sheetData>
    <row r="1" customFormat="false" ht="19.7" hidden="false" customHeight="false" outlineLevel="0" collapsed="false">
      <c r="A1" s="1" t="s">
        <v>34</v>
      </c>
    </row>
    <row r="3" customFormat="false" ht="15" hidden="false" customHeight="false" outlineLevel="0" collapsed="false">
      <c r="A3" s="6" t="s">
        <v>35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</row>
    <row r="4" customFormat="false" ht="15" hidden="false" customHeight="false" outlineLevel="0" collapsed="false">
      <c r="A4" s="7" t="s">
        <v>41</v>
      </c>
      <c r="B4" s="8"/>
      <c r="C4" s="8" t="n">
        <f aca="false">'Fuel Log'!F19</f>
        <v>0</v>
      </c>
      <c r="D4" s="8" t="n">
        <f aca="false">B4-C4</f>
        <v>0</v>
      </c>
      <c r="E4" s="14" t="n">
        <f aca="false">IF(B$12=0,0,B4/B$12)</f>
        <v>0</v>
      </c>
      <c r="F4" s="7"/>
    </row>
    <row r="5" customFormat="false" ht="15" hidden="false" customHeight="false" outlineLevel="0" collapsed="false">
      <c r="A5" s="9" t="s">
        <v>21</v>
      </c>
      <c r="B5" s="10"/>
      <c r="C5" s="10"/>
      <c r="D5" s="10" t="n">
        <f aca="false">B5-C5</f>
        <v>0</v>
      </c>
      <c r="E5" s="15" t="n">
        <f aca="false">IF(B$12=0,0,B5/B$12)</f>
        <v>0</v>
      </c>
      <c r="F5" s="9"/>
    </row>
    <row r="6" customFormat="false" ht="15" hidden="false" customHeight="false" outlineLevel="0" collapsed="false">
      <c r="A6" s="7" t="s">
        <v>42</v>
      </c>
      <c r="B6" s="8"/>
      <c r="C6" s="8"/>
      <c r="D6" s="8" t="n">
        <f aca="false">B6-C6</f>
        <v>0</v>
      </c>
      <c r="E6" s="14" t="n">
        <f aca="false">IF(B$12=0,0,B6/B$12)</f>
        <v>0</v>
      </c>
      <c r="F6" s="7"/>
    </row>
    <row r="7" customFormat="false" ht="15" hidden="false" customHeight="false" outlineLevel="0" collapsed="false">
      <c r="A7" s="9" t="s">
        <v>43</v>
      </c>
      <c r="B7" s="10"/>
      <c r="C7" s="10" t="n">
        <f aca="false">'Route Planner'!K19</f>
        <v>0</v>
      </c>
      <c r="D7" s="10" t="n">
        <f aca="false">B7-C7</f>
        <v>0</v>
      </c>
      <c r="E7" s="15" t="n">
        <f aca="false">IF(B$12=0,0,B7/B$12)</f>
        <v>0</v>
      </c>
      <c r="F7" s="9"/>
    </row>
    <row r="8" customFormat="false" ht="15" hidden="false" customHeight="false" outlineLevel="0" collapsed="false">
      <c r="A8" s="7" t="s">
        <v>44</v>
      </c>
      <c r="B8" s="8"/>
      <c r="C8" s="8"/>
      <c r="D8" s="8" t="n">
        <f aca="false">B8-C8</f>
        <v>0</v>
      </c>
      <c r="E8" s="14" t="n">
        <f aca="false">IF(B$12=0,0,B8/B$12)</f>
        <v>0</v>
      </c>
      <c r="F8" s="7"/>
    </row>
    <row r="9" customFormat="false" ht="15" hidden="false" customHeight="false" outlineLevel="0" collapsed="false">
      <c r="A9" s="9" t="s">
        <v>45</v>
      </c>
      <c r="B9" s="10"/>
      <c r="C9" s="10"/>
      <c r="D9" s="10" t="n">
        <f aca="false">B9-C9</f>
        <v>0</v>
      </c>
      <c r="E9" s="15" t="n">
        <f aca="false">IF(B$12=0,0,B9/B$12)</f>
        <v>0</v>
      </c>
      <c r="F9" s="9"/>
    </row>
    <row r="10" customFormat="false" ht="15" hidden="false" customHeight="false" outlineLevel="0" collapsed="false">
      <c r="A10" s="7" t="s">
        <v>46</v>
      </c>
      <c r="B10" s="8"/>
      <c r="C10" s="8"/>
      <c r="D10" s="8" t="n">
        <f aca="false">B10-C10</f>
        <v>0</v>
      </c>
      <c r="E10" s="14" t="n">
        <f aca="false">IF(B$12=0,0,B10/B$12)</f>
        <v>0</v>
      </c>
      <c r="F10" s="7"/>
    </row>
    <row r="11" customFormat="false" ht="15" hidden="false" customHeight="false" outlineLevel="0" collapsed="false">
      <c r="A11" s="9" t="s">
        <v>47</v>
      </c>
      <c r="B11" s="10"/>
      <c r="C11" s="10"/>
      <c r="D11" s="10" t="n">
        <f aca="false">B11-C11</f>
        <v>0</v>
      </c>
      <c r="E11" s="15" t="n">
        <f aca="false">IF(B$12=0,0,B11/B$12)</f>
        <v>0</v>
      </c>
      <c r="F11" s="9"/>
    </row>
    <row r="12" customFormat="false" ht="15" hidden="false" customHeight="false" outlineLevel="0" collapsed="false">
      <c r="A12" s="11" t="s">
        <v>48</v>
      </c>
      <c r="B12" s="12" t="n">
        <f aca="false">SUM(B4:B11)</f>
        <v>0</v>
      </c>
      <c r="C12" s="12" t="n">
        <f aca="false">SUM(C4:C11)</f>
        <v>0</v>
      </c>
      <c r="D12" s="12" t="n">
        <f aca="false">B12-C12</f>
        <v>0</v>
      </c>
    </row>
  </sheetData>
  <conditionalFormatting sqref="D4:D11">
    <cfRule type="cellIs" priority="2" operator="lessThan" aboveAverage="0" equalAverage="0" bottom="0" percent="0" rank="0" text="" dxfId="3">
      <formula>0</formula>
    </cfRule>
    <cfRule type="cellIs" priority="3" operator="greaterThan" aboveAverage="0" equalAverage="0" bottom="0" percent="0" rank="0" text="" dxfId="4">
      <formula>0</formula>
    </cfRule>
  </conditionalFormatting>
  <conditionalFormatting sqref="D12">
    <cfRule type="cellIs" priority="4" operator="lessThan" aboveAverage="0" equalAverage="0" bottom="0" percent="0" rank="0" text="" dxfId="3">
      <formula>0</formula>
    </cfRule>
    <cfRule type="cellIs" priority="5" operator="greater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